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Forms &amp; Lists\Loan Documents\Financial Statement Templates\Financial Statements for Email to Customer and Website\"/>
    </mc:Choice>
  </mc:AlternateContent>
  <xr:revisionPtr revIDLastSave="0" documentId="13_ncr:1_{95492DF0-388C-413D-BAE4-82E016CA9D54}" xr6:coauthVersionLast="47" xr6:coauthVersionMax="47" xr10:uidLastSave="{00000000-0000-0000-0000-000000000000}"/>
  <bookViews>
    <workbookView xWindow="-120" yWindow="-120" windowWidth="29040" windowHeight="15720" xr2:uid="{00000000-000D-0000-FFFF-FFFF00000000}"/>
  </bookViews>
  <sheets>
    <sheet name="Financial Statement" sheetId="1" r:id="rId1"/>
    <sheet name="Assets Worksheet" sheetId="4" r:id="rId2"/>
    <sheet name="CF Temp" sheetId="5" r:id="rId3"/>
  </sheets>
  <definedNames>
    <definedName name="Officers">#REF!</definedName>
    <definedName name="_xlnm.Print_Area" localSheetId="1">'Assets Worksheet'!$A$1:$H$244</definedName>
    <definedName name="_xlnm.Print_Area" localSheetId="2">'CF Temp'!$A$1:$G$129</definedName>
    <definedName name="_xlnm.Print_Area" localSheetId="0">'Financial Statement'!$A$1:$H$49</definedName>
    <definedName name="Print_Area_MI">#REF!</definedName>
    <definedName name="Print_Titles_MI">#REF!</definedName>
    <definedName name="Ratings">#REF!</definedName>
    <definedName name="YesNo">'Assets Worksheet'!$J$200:$J$201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7" i="5" l="1"/>
  <c r="E9" i="5"/>
  <c r="G9" i="5" s="1"/>
  <c r="E8" i="5"/>
  <c r="G8" i="5" s="1"/>
  <c r="E7" i="5"/>
  <c r="G7" i="5" s="1"/>
  <c r="E130" i="4"/>
  <c r="E129" i="4"/>
  <c r="E153" i="4"/>
  <c r="H24" i="4" l="1"/>
  <c r="H25" i="4"/>
  <c r="H26" i="4"/>
  <c r="H27" i="4"/>
  <c r="G5" i="1" l="1"/>
  <c r="D4" i="1" l="1"/>
  <c r="G129" i="5" l="1"/>
  <c r="H217" i="4"/>
  <c r="G217" i="4"/>
  <c r="H167" i="4" l="1"/>
  <c r="H166" i="4"/>
  <c r="H119" i="4"/>
  <c r="H120" i="4"/>
  <c r="H121" i="4"/>
  <c r="H122" i="4"/>
  <c r="H123" i="4"/>
  <c r="H124"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E154" i="4"/>
  <c r="H154" i="4" s="1"/>
  <c r="E155" i="4"/>
  <c r="H155" i="4" s="1"/>
  <c r="E156" i="4"/>
  <c r="H156" i="4" s="1"/>
  <c r="G80" i="5" l="1"/>
  <c r="G81" i="5"/>
  <c r="G83" i="5"/>
  <c r="G96" i="5" l="1"/>
  <c r="G97" i="5"/>
  <c r="G98" i="5"/>
  <c r="G99" i="5"/>
  <c r="G100" i="5"/>
  <c r="G101" i="5"/>
  <c r="G102" i="5"/>
  <c r="G103" i="5"/>
  <c r="G104" i="5"/>
  <c r="G95" i="5"/>
  <c r="G82" i="5"/>
  <c r="G84" i="5"/>
  <c r="G85" i="5"/>
  <c r="G86" i="5"/>
  <c r="G87" i="5"/>
  <c r="G88" i="5"/>
  <c r="G89" i="5"/>
  <c r="H22" i="4"/>
  <c r="G47" i="5" l="1"/>
  <c r="H23" i="4" l="1"/>
  <c r="F1" i="5" l="1"/>
  <c r="D7" i="1"/>
  <c r="D6" i="1"/>
  <c r="H43" i="4"/>
  <c r="H44" i="4"/>
  <c r="H42" i="4"/>
  <c r="F33" i="4"/>
  <c r="H33" i="4" s="1"/>
  <c r="F34" i="4"/>
  <c r="H34" i="4" s="1"/>
  <c r="F35" i="4"/>
  <c r="H35" i="4" s="1"/>
  <c r="F36" i="4"/>
  <c r="H36" i="4" s="1"/>
  <c r="F37" i="4"/>
  <c r="H37" i="4" s="1"/>
  <c r="F32" i="4"/>
  <c r="H32" i="4" s="1"/>
  <c r="G1" i="4"/>
  <c r="G120" i="5"/>
  <c r="G65" i="5" s="1"/>
  <c r="F120" i="5"/>
  <c r="G105" i="5" l="1"/>
  <c r="D105" i="5"/>
  <c r="D25" i="5" s="1"/>
  <c r="G90" i="5"/>
  <c r="D90" i="5"/>
  <c r="G30" i="5"/>
  <c r="G29" i="5"/>
  <c r="G24" i="5"/>
  <c r="G22" i="5"/>
  <c r="G14" i="5"/>
  <c r="G13" i="5"/>
  <c r="G34" i="1"/>
  <c r="G33" i="1"/>
  <c r="G20" i="1"/>
  <c r="G19" i="1"/>
  <c r="G22" i="1"/>
  <c r="G21" i="1"/>
  <c r="G18" i="1"/>
  <c r="G17" i="1"/>
  <c r="G16" i="1"/>
  <c r="G15" i="1"/>
  <c r="G14" i="1"/>
  <c r="G13" i="1"/>
  <c r="H130" i="4"/>
  <c r="E131" i="4"/>
  <c r="H131" i="4" s="1"/>
  <c r="E132" i="4"/>
  <c r="H132" i="4" s="1"/>
  <c r="H129" i="4"/>
  <c r="H177" i="4"/>
  <c r="C43" i="1" s="1"/>
  <c r="H165" i="4"/>
  <c r="H168" i="4"/>
  <c r="H169" i="4"/>
  <c r="H164" i="4"/>
  <c r="E170" i="4"/>
  <c r="C41" i="1" s="1"/>
  <c r="C160" i="4"/>
  <c r="E157" i="4"/>
  <c r="H157" i="4" s="1"/>
  <c r="E158" i="4"/>
  <c r="H158" i="4" s="1"/>
  <c r="E159" i="4"/>
  <c r="H159" i="4" s="1"/>
  <c r="H153" i="4"/>
  <c r="H67" i="4"/>
  <c r="H117" i="4"/>
  <c r="H118" i="4"/>
  <c r="H116" i="4"/>
  <c r="G133" i="4"/>
  <c r="G32" i="1" s="1"/>
  <c r="F133" i="4"/>
  <c r="G31" i="1" s="1"/>
  <c r="G35" i="1"/>
  <c r="D5" i="1"/>
  <c r="E106" i="5" l="1"/>
  <c r="F25" i="5" s="1"/>
  <c r="G25" i="5" s="1"/>
  <c r="E91" i="5"/>
  <c r="F23" i="5" s="1"/>
  <c r="D23" i="5"/>
  <c r="D108" i="5"/>
  <c r="G23" i="1"/>
  <c r="H133" i="4"/>
  <c r="E133" i="4"/>
  <c r="C29" i="1" s="1"/>
  <c r="G57" i="5"/>
  <c r="G23" i="5" l="1"/>
  <c r="G34" i="5" s="1"/>
  <c r="G59" i="5" s="1"/>
  <c r="G18" i="5"/>
  <c r="H196" i="4"/>
  <c r="D196" i="4"/>
  <c r="D177" i="4"/>
  <c r="C42" i="1" s="1"/>
  <c r="H170" i="4"/>
  <c r="G170" i="4"/>
  <c r="F170" i="4"/>
  <c r="H160" i="4"/>
  <c r="G160" i="4"/>
  <c r="F160" i="4"/>
  <c r="E160" i="4"/>
  <c r="H149" i="4"/>
  <c r="C33" i="1" s="1"/>
  <c r="D149" i="4"/>
  <c r="C32" i="1" s="1"/>
  <c r="H141" i="4"/>
  <c r="C31" i="1" s="1"/>
  <c r="D141" i="4"/>
  <c r="C30" i="1" s="1"/>
  <c r="H125" i="4"/>
  <c r="G125" i="4"/>
  <c r="G30" i="1" s="1"/>
  <c r="F125" i="4"/>
  <c r="G29" i="1" s="1"/>
  <c r="E125" i="4"/>
  <c r="C28" i="1" s="1"/>
  <c r="E112" i="4"/>
  <c r="F112" i="4"/>
  <c r="G112" i="4"/>
  <c r="G28" i="1" s="1"/>
  <c r="H112" i="4"/>
  <c r="G40" i="1" l="1"/>
  <c r="C40" i="1"/>
  <c r="G27" i="1"/>
  <c r="G36" i="1" s="1"/>
  <c r="C27" i="1"/>
  <c r="C34" i="1" s="1"/>
  <c r="G41" i="1"/>
  <c r="G61" i="5"/>
  <c r="H63" i="4"/>
  <c r="C21" i="1" s="1"/>
  <c r="D63" i="4"/>
  <c r="H47" i="4"/>
  <c r="C17" i="1" s="1"/>
  <c r="H38" i="4"/>
  <c r="H28" i="4"/>
  <c r="H18" i="4"/>
  <c r="C14" i="1" s="1"/>
  <c r="H10" i="4"/>
  <c r="C13" i="1" s="1"/>
  <c r="H55" i="4"/>
  <c r="C19" i="1" s="1"/>
  <c r="D55" i="4"/>
  <c r="C18" i="1" s="1"/>
  <c r="C44" i="1" l="1"/>
  <c r="G69" i="5"/>
  <c r="C20" i="1"/>
  <c r="G37" i="1"/>
  <c r="G42" i="1"/>
  <c r="C35" i="1"/>
  <c r="C16" i="1"/>
  <c r="C15" i="1"/>
  <c r="C22" i="1" l="1"/>
  <c r="C46" i="1" s="1"/>
  <c r="G43" i="1"/>
  <c r="C45" i="1"/>
  <c r="G44" i="1"/>
  <c r="G24" i="1" l="1"/>
  <c r="C23" i="1"/>
  <c r="C48" i="1"/>
  <c r="G45" i="1"/>
  <c r="C47" i="1" l="1"/>
  <c r="G46" i="1"/>
</calcChain>
</file>

<file path=xl/sharedStrings.xml><?xml version="1.0" encoding="utf-8"?>
<sst xmlns="http://schemas.openxmlformats.org/spreadsheetml/2006/main" count="419" uniqueCount="299">
  <si>
    <t>Liabilities</t>
  </si>
  <si>
    <t>Current Liabilities</t>
  </si>
  <si>
    <t>Intermediate Assets</t>
  </si>
  <si>
    <t>Intermediate Liabilities</t>
  </si>
  <si>
    <t>Crops &amp; Feed on Hand</t>
  </si>
  <si>
    <t>Livestock Held for Sale</t>
  </si>
  <si>
    <t>Prepaid Expenses</t>
  </si>
  <si>
    <t>Other Current Assets</t>
  </si>
  <si>
    <t>Assets</t>
  </si>
  <si>
    <t>Total Current Assets</t>
  </si>
  <si>
    <t>Current Assets</t>
  </si>
  <si>
    <t>Accounts Payable</t>
  </si>
  <si>
    <t>Other Current Liabilities</t>
  </si>
  <si>
    <t>Machinery &amp; Equipment</t>
  </si>
  <si>
    <t>Breeding Stock</t>
  </si>
  <si>
    <t>Automobiles</t>
  </si>
  <si>
    <t>Personal Property</t>
  </si>
  <si>
    <t>Other Intermediate Assets</t>
  </si>
  <si>
    <t>Net Current Position</t>
  </si>
  <si>
    <t>Total Intermediate Assets</t>
  </si>
  <si>
    <t>Net Intermediate Position</t>
  </si>
  <si>
    <t>Farm Real Estate</t>
  </si>
  <si>
    <t>Mortgages or Contracts Held</t>
  </si>
  <si>
    <t>Long Term Liabilities</t>
  </si>
  <si>
    <t>Long Term Assets</t>
  </si>
  <si>
    <t>Total Long Term Liabilities</t>
  </si>
  <si>
    <t>Total Liabilites</t>
  </si>
  <si>
    <t>Total Liabilities &amp; Equity</t>
  </si>
  <si>
    <t>Earned Net Worth</t>
  </si>
  <si>
    <t>Notes Due Other</t>
  </si>
  <si>
    <t>Cash Rent Due &amp; Taxes</t>
  </si>
  <si>
    <t>Total Current Liabilities</t>
  </si>
  <si>
    <t>Cash, Savings, &amp; Marketable Securities</t>
  </si>
  <si>
    <t>Marketable Stocks &amp; Bonds</t>
  </si>
  <si>
    <t>Cash Invested In Crops</t>
  </si>
  <si>
    <t>IRA/Securities Not Readily Marketable</t>
  </si>
  <si>
    <t>Cash Value Life Insurance</t>
  </si>
  <si>
    <t>Automobile &amp; Truck Loans Other</t>
  </si>
  <si>
    <t>Other Long Term Assets</t>
  </si>
  <si>
    <t>Total Assets</t>
  </si>
  <si>
    <t>Type</t>
  </si>
  <si>
    <t>Description</t>
  </si>
  <si>
    <t>Quantity</t>
  </si>
  <si>
    <t>Price</t>
  </si>
  <si>
    <t>Value</t>
  </si>
  <si>
    <t>Corn</t>
  </si>
  <si>
    <t>Total</t>
  </si>
  <si>
    <t>Number</t>
  </si>
  <si>
    <t xml:space="preserve">Machinery Other Debit </t>
  </si>
  <si>
    <t>Breeding Stock Other Debt</t>
  </si>
  <si>
    <t>Account No.</t>
  </si>
  <si>
    <t>Description &amp; Institution</t>
  </si>
  <si>
    <t>Balance</t>
  </si>
  <si>
    <t xml:space="preserve">Description </t>
  </si>
  <si>
    <t>SUPPORTING SCHEDULES WORKSHEET</t>
  </si>
  <si>
    <t>Schedule B. Marketable Stocks &amp; Bonds</t>
  </si>
  <si>
    <t>Schedule C. Crops (held for sale or feed) and Feed on Hand</t>
  </si>
  <si>
    <t>Unit</t>
  </si>
  <si>
    <t>Soybeans</t>
  </si>
  <si>
    <t>Description (species)</t>
  </si>
  <si>
    <t>Avg. Weight</t>
  </si>
  <si>
    <t>Total Weight</t>
  </si>
  <si>
    <t>Price per lb.</t>
  </si>
  <si>
    <t>Acres</t>
  </si>
  <si>
    <t>$/acre</t>
  </si>
  <si>
    <t>Schedule F. Government Payments</t>
  </si>
  <si>
    <t>Schedule G. Prepaid Expenses or Supplies</t>
  </si>
  <si>
    <t>bushels</t>
  </si>
  <si>
    <t>Schedule H. Accounts Receivable</t>
  </si>
  <si>
    <t>Schedule I. Other Current Assets</t>
  </si>
  <si>
    <t>Description (include year, make, model)</t>
  </si>
  <si>
    <t>TSB Debt $</t>
  </si>
  <si>
    <t>Other Lender Debt</t>
  </si>
  <si>
    <t>Net Value (Equity)</t>
  </si>
  <si>
    <t>Totals</t>
  </si>
  <si>
    <t>Price per Head</t>
  </si>
  <si>
    <t>Schedule L. Breeding Livestock</t>
  </si>
  <si>
    <t>Schedule M. IRA/Securities Not Readily Marketable</t>
  </si>
  <si>
    <t>Cash Value</t>
  </si>
  <si>
    <t>Schedule O. Personal Property</t>
  </si>
  <si>
    <t>Schedule P. Other Intermediate Assets</t>
  </si>
  <si>
    <t xml:space="preserve">$/acre </t>
  </si>
  <si>
    <t>Location/Description</t>
  </si>
  <si>
    <t>Schedule Q. Farm Real Estate</t>
  </si>
  <si>
    <t>Schedule S. Mortgages or Contracts Held</t>
  </si>
  <si>
    <t>Balance Due</t>
  </si>
  <si>
    <t>Schedule T. Other Long-Term Assets</t>
  </si>
  <si>
    <t>Company &amp; Face Value</t>
  </si>
  <si>
    <t>Payable To</t>
  </si>
  <si>
    <t>Payment Due</t>
  </si>
  <si>
    <t>Notes Due within 1 year - Other Lenders</t>
  </si>
  <si>
    <t>Cash Rent(s) Due</t>
  </si>
  <si>
    <t>Notes Due within 1 year - TSB</t>
  </si>
  <si>
    <t>Other Lender  or Contract</t>
  </si>
  <si>
    <t>Signature:</t>
  </si>
  <si>
    <t>Date of Birth:</t>
  </si>
  <si>
    <t>Date Signed:</t>
  </si>
  <si>
    <t>SSN:</t>
  </si>
  <si>
    <t>Government Payments</t>
  </si>
  <si>
    <t>Accounts Receivable</t>
  </si>
  <si>
    <t>City &amp; Other Real Estate</t>
  </si>
  <si>
    <t>Q-R</t>
  </si>
  <si>
    <r>
      <t xml:space="preserve">Schedule J. Machinery &amp; Equipment </t>
    </r>
    <r>
      <rPr>
        <i/>
        <sz val="8"/>
        <color theme="1"/>
        <rFont val="Calibri"/>
        <family val="2"/>
        <scheme val="minor"/>
      </rPr>
      <t>(list major items like tractors, combines, semi tractors &amp; trailers, etc. first; aggregate small items as necessary)</t>
    </r>
  </si>
  <si>
    <t>Name:</t>
  </si>
  <si>
    <t>Credit or Charge Cards (list):</t>
  </si>
  <si>
    <t>Address:</t>
  </si>
  <si>
    <t>City, State, ZIP</t>
  </si>
  <si>
    <t>Phone:</t>
  </si>
  <si>
    <t>Other Intermediate Liabilities Not Listed Elsewhere (list):</t>
  </si>
  <si>
    <r>
      <t xml:space="preserve">Schedule U. Current Liabilities </t>
    </r>
    <r>
      <rPr>
        <b/>
        <i/>
        <sz val="9"/>
        <color theme="1"/>
        <rFont val="Calibri"/>
        <family val="2"/>
        <scheme val="minor"/>
      </rPr>
      <t>(notes &amp; payments due within 1 year)</t>
    </r>
  </si>
  <si>
    <r>
      <t>Schedule V. Intermediate Liabilities</t>
    </r>
    <r>
      <rPr>
        <b/>
        <i/>
        <sz val="9"/>
        <color theme="1"/>
        <rFont val="Calibri"/>
        <family val="2"/>
        <scheme val="minor"/>
      </rPr>
      <t xml:space="preserve"> (loans due next 1-5 years)</t>
    </r>
  </si>
  <si>
    <r>
      <t>Schedule A. Checking, Savings, &amp; Marketable Securities</t>
    </r>
    <r>
      <rPr>
        <b/>
        <i/>
        <sz val="8"/>
        <color theme="1"/>
        <rFont val="Calibri"/>
        <family val="2"/>
        <scheme val="minor"/>
      </rPr>
      <t xml:space="preserve"> </t>
    </r>
    <r>
      <rPr>
        <b/>
        <i/>
        <sz val="9"/>
        <color theme="1"/>
        <rFont val="Calibri"/>
        <family val="2"/>
        <scheme val="minor"/>
      </rPr>
      <t>(include cash, checking, savings, CD's, hedging accounts, etc.)</t>
    </r>
  </si>
  <si>
    <t>Description (crops, feed, bales, etc.)</t>
  </si>
  <si>
    <t>Schedule D. Market Livestock Held for Sale</t>
  </si>
  <si>
    <t>Description (seed, fertilizer, anhydrous ammonia, etc.)</t>
  </si>
  <si>
    <r>
      <t xml:space="preserve">Schedule K. Automobiles </t>
    </r>
    <r>
      <rPr>
        <i/>
        <sz val="8"/>
        <color theme="1"/>
        <rFont val="Calibri"/>
        <family val="2"/>
        <scheme val="minor"/>
      </rPr>
      <t>(Cars, pickups, campers, RV's, boats, etc.)</t>
    </r>
  </si>
  <si>
    <t>Description (cows, bull, etc.)</t>
  </si>
  <si>
    <r>
      <t xml:space="preserve">Schedule N. </t>
    </r>
    <r>
      <rPr>
        <b/>
        <i/>
        <u/>
        <sz val="10"/>
        <color theme="1"/>
        <rFont val="Calibri"/>
        <family val="2"/>
        <scheme val="minor"/>
      </rPr>
      <t>Cash</t>
    </r>
    <r>
      <rPr>
        <b/>
        <i/>
        <sz val="10"/>
        <color theme="1"/>
        <rFont val="Calibri"/>
        <family val="2"/>
        <scheme val="minor"/>
      </rPr>
      <t xml:space="preserve"> Value Life Insurance</t>
    </r>
  </si>
  <si>
    <t>Due From Whom</t>
  </si>
  <si>
    <t>Schedule E. Cash Invested in Growing Crops (Prepaid Crop Expenses)</t>
  </si>
  <si>
    <t>Description (fuel, parts, medicine, etc.)</t>
  </si>
  <si>
    <t>e-mail:</t>
  </si>
  <si>
    <t>Crop Year:</t>
  </si>
  <si>
    <t>TEMPLETON SAVINGS BANK - AG FINANCIAL STATEMENT</t>
  </si>
  <si>
    <t>CONDENSED CASH FLOW STATEMENT</t>
  </si>
  <si>
    <t xml:space="preserve"> </t>
  </si>
  <si>
    <t xml:space="preserve">Corn </t>
  </si>
  <si>
    <t>Other Grains</t>
  </si>
  <si>
    <t>Gov't payments</t>
  </si>
  <si>
    <t>Livestock:</t>
  </si>
  <si>
    <t>Cattle</t>
  </si>
  <si>
    <t>Hogs</t>
  </si>
  <si>
    <t>A.  Total Cash Available</t>
  </si>
  <si>
    <t>B.</t>
  </si>
  <si>
    <t>Farm Insurance</t>
  </si>
  <si>
    <t>Fuel</t>
  </si>
  <si>
    <t>Utilities</t>
  </si>
  <si>
    <t>Land Taxes</t>
  </si>
  <si>
    <t>Income Taxes</t>
  </si>
  <si>
    <t>C.</t>
  </si>
  <si>
    <t>Mortgage Payments</t>
  </si>
  <si>
    <t>Machinery Payments</t>
  </si>
  <si>
    <t>Operating</t>
  </si>
  <si>
    <t>Buildings, Bins &amp; Etc.</t>
  </si>
  <si>
    <t>Interest</t>
  </si>
  <si>
    <t>D.</t>
  </si>
  <si>
    <t>E.</t>
  </si>
  <si>
    <t>B+C+D</t>
  </si>
  <si>
    <t>F.</t>
  </si>
  <si>
    <t>A-E</t>
  </si>
  <si>
    <t>G.</t>
  </si>
  <si>
    <t>H.</t>
  </si>
  <si>
    <t>NET CASH POSITION FOR YEAR</t>
  </si>
  <si>
    <t>SIGNATURE</t>
  </si>
  <si>
    <t>DATE</t>
  </si>
  <si>
    <t>A. Sources of Revenue</t>
  </si>
  <si>
    <t>Yield</t>
  </si>
  <si>
    <t>Total Bu.</t>
  </si>
  <si>
    <t>Price/Bu.</t>
  </si>
  <si>
    <t>Gross Revenues</t>
  </si>
  <si>
    <t>Crops</t>
  </si>
  <si>
    <t>Total Gross Revenue</t>
  </si>
  <si>
    <t>Crop Production Costs</t>
  </si>
  <si>
    <t>No. of Acres</t>
  </si>
  <si>
    <t>Total Cost</t>
  </si>
  <si>
    <t>Total Production Costs</t>
  </si>
  <si>
    <t>No. of Head</t>
  </si>
  <si>
    <t>Price/Head</t>
  </si>
  <si>
    <t>C. Farm Expenses</t>
  </si>
  <si>
    <t>Building/Machinery Repairs</t>
  </si>
  <si>
    <t>Other Livestock Costs (i.e., pasture rent, etc.):</t>
  </si>
  <si>
    <t>Other Expenses &amp; Misc:</t>
  </si>
  <si>
    <t>Livestock  Costs</t>
  </si>
  <si>
    <t>D. Capital Items</t>
  </si>
  <si>
    <t>Total Farm Costs</t>
  </si>
  <si>
    <t>Total Capital Items</t>
  </si>
  <si>
    <t>I.</t>
  </si>
  <si>
    <t>Net Cash Outflows to Revenue</t>
  </si>
  <si>
    <t>Less Basic Family Living Costs (Household Expenses)</t>
  </si>
  <si>
    <t>Other Bank Pmts.</t>
  </si>
  <si>
    <t>Schedule B: Rented Farmground</t>
  </si>
  <si>
    <t>Location/Landlord</t>
  </si>
  <si>
    <t>Corn Acres Rented</t>
  </si>
  <si>
    <t>Bean Acres Rented</t>
  </si>
  <si>
    <t>Rent per Acre</t>
  </si>
  <si>
    <t>No. Acres Rented</t>
  </si>
  <si>
    <t>Schedule H. Off-Farm Income</t>
  </si>
  <si>
    <t>Monthly Salary</t>
  </si>
  <si>
    <t>Annual Salary</t>
  </si>
  <si>
    <t>Sched. H</t>
  </si>
  <si>
    <t>Date(s) Rent Due</t>
  </si>
  <si>
    <t>Source (Employer Name, Contract Work, etc.)</t>
  </si>
  <si>
    <t>Average Rent per Acre-Corn</t>
  </si>
  <si>
    <t>Average Rent per Acre-Beans</t>
  </si>
  <si>
    <t>Totals-Beans</t>
  </si>
  <si>
    <t>Totals-Corn</t>
  </si>
  <si>
    <t>Total Acres Rented-All Crops</t>
  </si>
  <si>
    <r>
      <t>Corn Acres-</t>
    </r>
    <r>
      <rPr>
        <b/>
        <i/>
        <sz val="10"/>
        <rFont val="Calibri"/>
        <family val="2"/>
        <scheme val="minor"/>
      </rPr>
      <t>Owned by borrower</t>
    </r>
    <r>
      <rPr>
        <sz val="10"/>
        <rFont val="Calibri"/>
        <family val="2"/>
        <scheme val="minor"/>
      </rPr>
      <t>:</t>
    </r>
  </si>
  <si>
    <r>
      <t>Corn Acres-</t>
    </r>
    <r>
      <rPr>
        <b/>
        <sz val="10"/>
        <rFont val="Calibri"/>
        <family val="2"/>
        <scheme val="minor"/>
      </rPr>
      <t>Rented from others</t>
    </r>
    <r>
      <rPr>
        <sz val="10"/>
        <rFont val="Calibri"/>
        <family val="2"/>
        <scheme val="minor"/>
      </rPr>
      <t>:</t>
    </r>
  </si>
  <si>
    <r>
      <t>Bean Acres-</t>
    </r>
    <r>
      <rPr>
        <b/>
        <i/>
        <sz val="10"/>
        <rFont val="Calibri"/>
        <family val="2"/>
        <scheme val="minor"/>
      </rPr>
      <t>Owned by borrower</t>
    </r>
    <r>
      <rPr>
        <b/>
        <sz val="10"/>
        <rFont val="Calibri"/>
        <family val="2"/>
        <scheme val="minor"/>
      </rPr>
      <t>:</t>
    </r>
  </si>
  <si>
    <r>
      <t>Bean Acres-</t>
    </r>
    <r>
      <rPr>
        <b/>
        <sz val="10"/>
        <rFont val="Calibri"/>
        <family val="2"/>
        <scheme val="minor"/>
      </rPr>
      <t>Rented from others:</t>
    </r>
  </si>
  <si>
    <t>Other Crop Costs (hay, oats, etc.):</t>
  </si>
  <si>
    <r>
      <t>Other Revenue</t>
    </r>
    <r>
      <rPr>
        <sz val="11"/>
        <rFont val="Calibri"/>
        <family val="2"/>
        <scheme val="minor"/>
      </rPr>
      <t xml:space="preserve"> </t>
    </r>
  </si>
  <si>
    <t>(bales, custom work, etc; describe:)</t>
  </si>
  <si>
    <t xml:space="preserve"> Annual Rent Due</t>
  </si>
  <si>
    <t>N/A</t>
  </si>
  <si>
    <t>Input $/Acre</t>
  </si>
  <si>
    <t>A.</t>
  </si>
  <si>
    <t>J.</t>
  </si>
  <si>
    <t>K.</t>
  </si>
  <si>
    <t>L.</t>
  </si>
  <si>
    <t>M.</t>
  </si>
  <si>
    <t>N.</t>
  </si>
  <si>
    <t>O.</t>
  </si>
  <si>
    <t>P.</t>
  </si>
  <si>
    <t>Q.</t>
  </si>
  <si>
    <t>R.</t>
  </si>
  <si>
    <t>S.</t>
  </si>
  <si>
    <t>T.</t>
  </si>
  <si>
    <t>U.</t>
  </si>
  <si>
    <t>V.</t>
  </si>
  <si>
    <t>Credit &amp; Charge Cards</t>
  </si>
  <si>
    <t>SUMMARY BALANCE SHEET</t>
  </si>
  <si>
    <t>Bal. Due - Other Mortgages or Contracts</t>
  </si>
  <si>
    <t>Other TSB Debt - 1-5 years Not Listed Elsewhere (list):</t>
  </si>
  <si>
    <t>Term Debt Other Lenders &gt; 1 Year</t>
  </si>
  <si>
    <t>Equity/Present Net Worth</t>
  </si>
  <si>
    <t>Average Cost per Head</t>
  </si>
  <si>
    <t>Name</t>
  </si>
  <si>
    <r>
      <t xml:space="preserve">Schedule R. City or Other Real Estate </t>
    </r>
    <r>
      <rPr>
        <i/>
        <sz val="8"/>
        <color theme="1"/>
        <rFont val="Calibri"/>
        <family val="2"/>
        <scheme val="minor"/>
      </rPr>
      <t xml:space="preserve">(list any acreages, houses, in-town property, improvements, bins, buildings, etc. </t>
    </r>
    <r>
      <rPr>
        <i/>
        <u/>
        <sz val="8"/>
        <color theme="1"/>
        <rFont val="Calibri"/>
        <family val="2"/>
        <scheme val="minor"/>
      </rPr>
      <t>not already listed</t>
    </r>
    <r>
      <rPr>
        <i/>
        <sz val="8"/>
        <color theme="1"/>
        <rFont val="Calibri"/>
        <family val="2"/>
        <scheme val="minor"/>
      </rPr>
      <t xml:space="preserve"> in Farm Real Estate Above)</t>
    </r>
  </si>
  <si>
    <r>
      <t xml:space="preserve">B. Cash Outflow  </t>
    </r>
    <r>
      <rPr>
        <i/>
        <sz val="9"/>
        <rFont val="Calibri"/>
        <family val="2"/>
        <scheme val="minor"/>
      </rPr>
      <t>(Note: Use Crop Production Worksheet for input/ac. Costs; Complete Schedule B on following page for all rented acres farmed)</t>
    </r>
  </si>
  <si>
    <t>Beans</t>
  </si>
  <si>
    <t>E. Total Cash Outflows</t>
  </si>
  <si>
    <t>Date:</t>
  </si>
  <si>
    <t>Total Intermediate Liabilities</t>
  </si>
  <si>
    <r>
      <t xml:space="preserve">Equipment Pmts-TSB </t>
    </r>
    <r>
      <rPr>
        <b/>
        <i/>
        <sz val="9"/>
        <color theme="1"/>
        <rFont val="Calibri"/>
        <family val="2"/>
        <scheme val="minor"/>
      </rPr>
      <t>(Principal Portion Only)</t>
    </r>
  </si>
  <si>
    <r>
      <t xml:space="preserve">Equip. Pmts-Other Lenders </t>
    </r>
    <r>
      <rPr>
        <b/>
        <i/>
        <sz val="9"/>
        <color theme="1"/>
        <rFont val="Calibri"/>
        <family val="2"/>
        <scheme val="minor"/>
      </rPr>
      <t>(Principal Portion Only)</t>
    </r>
  </si>
  <si>
    <r>
      <t xml:space="preserve">Vehicle Payments-TSB </t>
    </r>
    <r>
      <rPr>
        <b/>
        <i/>
        <sz val="9"/>
        <color theme="1"/>
        <rFont val="Calibri"/>
        <family val="2"/>
        <scheme val="minor"/>
      </rPr>
      <t>(Principal Portion Only)</t>
    </r>
  </si>
  <si>
    <r>
      <t xml:space="preserve">Breeding Stock Pmts-TSB </t>
    </r>
    <r>
      <rPr>
        <b/>
        <i/>
        <sz val="9"/>
        <color theme="1"/>
        <rFont val="Calibri"/>
        <family val="2"/>
        <scheme val="minor"/>
      </rPr>
      <t>(Principal Portion Only)</t>
    </r>
  </si>
  <si>
    <r>
      <t xml:space="preserve">Vehicle Pmts-Other Lenders </t>
    </r>
    <r>
      <rPr>
        <b/>
        <i/>
        <sz val="9"/>
        <color theme="1"/>
        <rFont val="Calibri"/>
        <family val="2"/>
        <scheme val="minor"/>
      </rPr>
      <t>(Principal Portion Only)</t>
    </r>
  </si>
  <si>
    <r>
      <t xml:space="preserve">Breeding Stock Pmts-Other Lenders </t>
    </r>
    <r>
      <rPr>
        <b/>
        <i/>
        <sz val="9"/>
        <color theme="1"/>
        <rFont val="Calibri"/>
        <family val="2"/>
        <scheme val="minor"/>
      </rPr>
      <t>(Principal Only)</t>
    </r>
  </si>
  <si>
    <r>
      <t xml:space="preserve">Real Estate Pmts Due-TSB </t>
    </r>
    <r>
      <rPr>
        <b/>
        <i/>
        <sz val="9"/>
        <color theme="1"/>
        <rFont val="Calibri"/>
        <family val="2"/>
        <scheme val="minor"/>
      </rPr>
      <t>(Principal Portion Only)</t>
    </r>
  </si>
  <si>
    <r>
      <t xml:space="preserve">R.E. Pmts-Other Lenders or Land Contracts </t>
    </r>
    <r>
      <rPr>
        <b/>
        <i/>
        <sz val="8.5"/>
        <color theme="1"/>
        <rFont val="Calibri"/>
        <family val="2"/>
        <scheme val="minor"/>
      </rPr>
      <t>(Principal Only)</t>
    </r>
  </si>
  <si>
    <t>Principal Payments Other Real Estate</t>
  </si>
  <si>
    <t>Principal Pmts on Intermediate Other Debt</t>
  </si>
  <si>
    <t>Interest Due-All Borrowing</t>
  </si>
  <si>
    <r>
      <t xml:space="preserve"> Interest Due </t>
    </r>
    <r>
      <rPr>
        <b/>
        <sz val="9"/>
        <color theme="1"/>
        <rFont val="Calibri"/>
        <family val="2"/>
        <scheme val="minor"/>
      </rPr>
      <t>(Include ALL interest due, all loans)</t>
    </r>
  </si>
  <si>
    <r>
      <t xml:space="preserve">Principal Payments </t>
    </r>
    <r>
      <rPr>
        <b/>
        <sz val="12"/>
        <color theme="1"/>
        <rFont val="Calibri"/>
        <family val="2"/>
        <scheme val="minor"/>
      </rPr>
      <t>TSB</t>
    </r>
    <r>
      <rPr>
        <sz val="12"/>
        <color theme="1"/>
        <rFont val="Calibri"/>
        <family val="2"/>
        <scheme val="minor"/>
      </rPr>
      <t xml:space="preserve"> Real Estate</t>
    </r>
  </si>
  <si>
    <r>
      <t xml:space="preserve">Principal Pmts on Intermediate </t>
    </r>
    <r>
      <rPr>
        <b/>
        <sz val="12"/>
        <color theme="1"/>
        <rFont val="Calibri"/>
        <family val="2"/>
        <scheme val="minor"/>
      </rPr>
      <t>TSB</t>
    </r>
    <r>
      <rPr>
        <sz val="12"/>
        <color theme="1"/>
        <rFont val="Calibri"/>
        <family val="2"/>
        <scheme val="minor"/>
      </rPr>
      <t xml:space="preserve"> Debt</t>
    </r>
  </si>
  <si>
    <r>
      <t xml:space="preserve">Notes Due at </t>
    </r>
    <r>
      <rPr>
        <b/>
        <sz val="12"/>
        <color theme="1"/>
        <rFont val="Calibri"/>
        <family val="2"/>
        <scheme val="minor"/>
      </rPr>
      <t>TSB</t>
    </r>
  </si>
  <si>
    <r>
      <t xml:space="preserve">Machinery </t>
    </r>
    <r>
      <rPr>
        <b/>
        <sz val="12"/>
        <color theme="1"/>
        <rFont val="Calibri"/>
        <family val="2"/>
        <scheme val="minor"/>
      </rPr>
      <t>TSB</t>
    </r>
    <r>
      <rPr>
        <sz val="12"/>
        <color theme="1"/>
        <rFont val="Calibri"/>
        <family val="2"/>
        <scheme val="minor"/>
      </rPr>
      <t xml:space="preserve"> Debt</t>
    </r>
  </si>
  <si>
    <r>
      <t xml:space="preserve">Automobile &amp; Truck Loans </t>
    </r>
    <r>
      <rPr>
        <b/>
        <sz val="12"/>
        <color theme="1"/>
        <rFont val="Calibri"/>
        <family val="2"/>
        <scheme val="minor"/>
      </rPr>
      <t>TSB</t>
    </r>
  </si>
  <si>
    <r>
      <t xml:space="preserve">Breeding Stock </t>
    </r>
    <r>
      <rPr>
        <b/>
        <sz val="12"/>
        <color theme="1"/>
        <rFont val="Calibri"/>
        <family val="2"/>
        <scheme val="minor"/>
      </rPr>
      <t>TSB</t>
    </r>
    <r>
      <rPr>
        <sz val="12"/>
        <color theme="1"/>
        <rFont val="Calibri"/>
        <family val="2"/>
        <scheme val="minor"/>
      </rPr>
      <t xml:space="preserve"> Debt</t>
    </r>
  </si>
  <si>
    <r>
      <t xml:space="preserve">Term Debt </t>
    </r>
    <r>
      <rPr>
        <b/>
        <sz val="12"/>
        <color theme="1"/>
        <rFont val="Calibri"/>
        <family val="2"/>
        <scheme val="minor"/>
      </rPr>
      <t>TSB</t>
    </r>
    <r>
      <rPr>
        <sz val="12"/>
        <color theme="1"/>
        <rFont val="Calibri"/>
        <family val="2"/>
        <scheme val="minor"/>
      </rPr>
      <t xml:space="preserve"> &gt; 1 Year</t>
    </r>
  </si>
  <si>
    <r>
      <t xml:space="preserve">Balance Due - </t>
    </r>
    <r>
      <rPr>
        <b/>
        <sz val="12"/>
        <color theme="1"/>
        <rFont val="Calibri"/>
        <family val="2"/>
        <scheme val="minor"/>
      </rPr>
      <t>TSB</t>
    </r>
    <r>
      <rPr>
        <sz val="12"/>
        <color theme="1"/>
        <rFont val="Calibri"/>
        <family val="2"/>
        <scheme val="minor"/>
      </rPr>
      <t xml:space="preserve"> Mortgages</t>
    </r>
  </si>
  <si>
    <t>:1</t>
  </si>
  <si>
    <t>DEBT/ASSETS:</t>
  </si>
  <si>
    <t>Net Long Term (Fixed) Position</t>
  </si>
  <si>
    <t>Total Long Term (Fixed) Assets</t>
  </si>
  <si>
    <t>DEBT/NET WORTH RATIO</t>
  </si>
  <si>
    <t>FA/LTL RATIO:</t>
  </si>
  <si>
    <t>IA/IL RATIO:</t>
  </si>
  <si>
    <t>CA/CL RATIO:</t>
  </si>
  <si>
    <t>If yes, describe:</t>
  </si>
  <si>
    <t>Yes</t>
  </si>
  <si>
    <t>No</t>
  </si>
  <si>
    <t>Are you currently involved in bankruptcy or a lawsuit?</t>
  </si>
  <si>
    <t>Dependents:</t>
  </si>
  <si>
    <t>Do you have a will?</t>
  </si>
  <si>
    <t>Insurance</t>
  </si>
  <si>
    <t>Health Insurance:</t>
  </si>
  <si>
    <t>Deductible:</t>
  </si>
  <si>
    <t>Disability Ins.:</t>
  </si>
  <si>
    <t>Crop Insurance:</t>
  </si>
  <si>
    <t>Farm Blanket:</t>
  </si>
  <si>
    <t>Liability:</t>
  </si>
  <si>
    <t>Umbrella:</t>
  </si>
  <si>
    <t>Term Life:</t>
  </si>
  <si>
    <t>Supplementary Information</t>
  </si>
  <si>
    <t>Type(s):</t>
  </si>
  <si>
    <t>Total Face Value:</t>
  </si>
  <si>
    <t>Pledged?</t>
  </si>
  <si>
    <t>Explain:</t>
  </si>
  <si>
    <t>Umbrella Amount:</t>
  </si>
  <si>
    <t>Amount:</t>
  </si>
  <si>
    <t>Source (Employer, Contract work, Other business, etc.)</t>
  </si>
  <si>
    <r>
      <t>Off-Farm Income</t>
    </r>
    <r>
      <rPr>
        <i/>
        <sz val="9"/>
        <color theme="1"/>
        <rFont val="Calibri"/>
        <family val="2"/>
        <scheme val="minor"/>
      </rPr>
      <t xml:space="preserve"> (include other employment, businesses owned or involved with, contract work, etc.)</t>
    </r>
  </si>
  <si>
    <t>Sched. I</t>
  </si>
  <si>
    <t xml:space="preserve">Schedule I. Beginning Cash on hand or Unencumbered Crops </t>
  </si>
  <si>
    <t xml:space="preserve">Average Rent/Acre </t>
  </si>
  <si>
    <t>+ Cash or Unencumbered Grain on Hand (Complete Schedule I on following page)</t>
  </si>
  <si>
    <t>+ Off-farm Income (Complete Schedule H. on following page)</t>
  </si>
  <si>
    <t>Property &amp; Income Taxes Due</t>
  </si>
  <si>
    <t>The information contained in these worksheets is provided for the purpose of obtaining or maintaining credit with Templeton Savings Bank (TSB) on behalf of the undersigned, or persons, firms or corporations on whose behalf the undersigned may either severally or jointly with others execute a guaranty to TSB.  I (We) understand that TSB is relying on the information provided herein in deciding to grant or continue credit.  I (We) certify that the information provided herein is true and correct to the best of my (our) knowledge.  I (We) will promptly notify TSB of any material changes to any of the information contained herein.  I (We) authorize Templeton Savings Bank to conduct any credit inquiries necessary to process my (our) request for credit.  I (We) acknowledge a copy of this instrument.</t>
  </si>
  <si>
    <t>WITNESS</t>
  </si>
  <si>
    <t>Witness:</t>
  </si>
  <si>
    <t>F - G + H + I</t>
  </si>
  <si>
    <t>Description (i.e., 4,000 bu. 2018 corn, cash, savings, etc.)</t>
  </si>
  <si>
    <t>Version 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</si>
</sst>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m/d/yyyy;@"/>
    <numFmt numFmtId="165" formatCode="&quot;$&quot;#,##0"/>
    <numFmt numFmtId="166" formatCode="mm/dd/yy;@"/>
    <numFmt numFmtId="167" formatCode="&quot;$&quot;#,##0.00"/>
  </numFmts>
  <fonts count="62">
    <font>
      <sz val="11"/>
      <color theme="1"/>
      <name val="Calibri"/>
      <family val="2"/>
      <scheme val="minor"/>
    </font>
    <font>
      <b/>
      <sz val="11"/>
      <color theme="1"/>
      <name val="Calibri"/>
      <family val="2"/>
      <scheme val="minor"/>
    </font>
    <font>
      <sz val="11"/>
      <color theme="1"/>
      <name val="Calibri"/>
      <family val="2"/>
      <scheme val="minor"/>
    </font>
    <font>
      <i/>
      <sz val="8"/>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i/>
      <sz val="10"/>
      <color theme="1"/>
      <name val="Calibri"/>
      <family val="2"/>
      <scheme val="minor"/>
    </font>
    <font>
      <sz val="8"/>
      <color theme="1"/>
      <name val="Calibri"/>
      <family val="2"/>
      <scheme val="minor"/>
    </font>
    <font>
      <sz val="9"/>
      <color theme="1"/>
      <name val="Times New Roman"/>
      <family val="1"/>
    </font>
    <font>
      <b/>
      <i/>
      <sz val="8"/>
      <color theme="1"/>
      <name val="Calibri"/>
      <family val="2"/>
      <scheme val="minor"/>
    </font>
    <font>
      <sz val="6"/>
      <color theme="1"/>
      <name val="Calibri"/>
      <family val="2"/>
      <scheme val="minor"/>
    </font>
    <font>
      <sz val="11"/>
      <color theme="1"/>
      <name val="Times New Roman"/>
      <family val="1"/>
    </font>
    <font>
      <b/>
      <i/>
      <sz val="9"/>
      <color theme="1"/>
      <name val="Calibri"/>
      <family val="2"/>
      <scheme val="minor"/>
    </font>
    <font>
      <i/>
      <sz val="9"/>
      <color theme="1"/>
      <name val="Calibri"/>
      <family val="2"/>
      <scheme val="minor"/>
    </font>
    <font>
      <b/>
      <i/>
      <u/>
      <sz val="10"/>
      <color theme="1"/>
      <name val="Calibri"/>
      <family val="2"/>
      <scheme val="minor"/>
    </font>
    <font>
      <b/>
      <sz val="12"/>
      <color theme="1"/>
      <name val="Arial Black"/>
      <family val="2"/>
    </font>
    <font>
      <b/>
      <sz val="14"/>
      <color theme="1"/>
      <name val="Times New Roman"/>
      <family val="1"/>
    </font>
    <font>
      <b/>
      <sz val="10"/>
      <name val="Arial"/>
      <family val="2"/>
    </font>
    <font>
      <b/>
      <sz val="12"/>
      <name val="Arial Black"/>
      <family val="2"/>
    </font>
    <font>
      <b/>
      <sz val="11"/>
      <name val="Calibri"/>
      <family val="2"/>
      <scheme val="minor"/>
    </font>
    <font>
      <i/>
      <sz val="10"/>
      <color theme="1"/>
      <name val="Calibri"/>
      <family val="2"/>
      <scheme val="minor"/>
    </font>
    <font>
      <i/>
      <sz val="10"/>
      <name val="Calibri"/>
      <family val="2"/>
      <scheme val="minor"/>
    </font>
    <font>
      <b/>
      <i/>
      <sz val="11"/>
      <name val="Calibri"/>
      <family val="2"/>
      <scheme val="minor"/>
    </font>
    <font>
      <sz val="11"/>
      <name val="Calibri"/>
      <family val="2"/>
      <scheme val="minor"/>
    </font>
    <font>
      <sz val="10"/>
      <color theme="1"/>
      <name val="Times New Roman"/>
      <family val="1"/>
    </font>
    <font>
      <b/>
      <sz val="10"/>
      <name val="Calibri"/>
      <family val="2"/>
      <scheme val="minor"/>
    </font>
    <font>
      <b/>
      <sz val="10"/>
      <color theme="1"/>
      <name val="Times New Roman"/>
      <family val="1"/>
    </font>
    <font>
      <b/>
      <sz val="10"/>
      <color theme="1"/>
      <name val="Calibri"/>
      <family val="2"/>
      <scheme val="minor"/>
    </font>
    <font>
      <i/>
      <sz val="9"/>
      <name val="Calibri"/>
      <family val="2"/>
      <scheme val="minor"/>
    </font>
    <font>
      <b/>
      <sz val="9"/>
      <name val="Calibri"/>
      <family val="2"/>
      <scheme val="minor"/>
    </font>
    <font>
      <b/>
      <i/>
      <sz val="11"/>
      <color theme="1"/>
      <name val="Calibri"/>
      <family val="2"/>
      <scheme val="minor"/>
    </font>
    <font>
      <sz val="10"/>
      <name val="Calibri"/>
      <family val="2"/>
      <scheme val="minor"/>
    </font>
    <font>
      <b/>
      <i/>
      <sz val="10"/>
      <name val="Calibri"/>
      <family val="2"/>
      <scheme val="minor"/>
    </font>
    <font>
      <b/>
      <sz val="14"/>
      <name val="Times New Roman"/>
      <family val="1"/>
    </font>
    <font>
      <b/>
      <i/>
      <sz val="12"/>
      <color theme="1"/>
      <name val="Calibri"/>
      <family val="2"/>
      <scheme val="minor"/>
    </font>
    <font>
      <b/>
      <sz val="12"/>
      <color theme="1"/>
      <name val="Calibri"/>
      <family val="2"/>
      <scheme val="minor"/>
    </font>
    <font>
      <b/>
      <i/>
      <sz val="14"/>
      <color theme="1"/>
      <name val="Calibri"/>
      <family val="2"/>
      <scheme val="minor"/>
    </font>
    <font>
      <b/>
      <sz val="18"/>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8"/>
      <color theme="0"/>
      <name val="Calibri"/>
      <family val="2"/>
      <scheme val="minor"/>
    </font>
    <font>
      <b/>
      <u/>
      <sz val="12"/>
      <color theme="1"/>
      <name val="Calibri"/>
      <family val="2"/>
      <scheme val="minor"/>
    </font>
    <font>
      <sz val="16"/>
      <color theme="1"/>
      <name val="Arial Black"/>
      <family val="2"/>
    </font>
    <font>
      <b/>
      <sz val="11"/>
      <name val="Times New Roman"/>
      <family val="1"/>
    </font>
    <font>
      <b/>
      <i/>
      <sz val="9"/>
      <name val="Calibri  "/>
    </font>
    <font>
      <i/>
      <u/>
      <sz val="8"/>
      <color theme="1"/>
      <name val="Calibri"/>
      <family val="2"/>
      <scheme val="minor"/>
    </font>
    <font>
      <b/>
      <sz val="24"/>
      <color theme="1"/>
      <name val="Calibri"/>
      <family val="2"/>
      <scheme val="minor"/>
    </font>
    <font>
      <sz val="14"/>
      <color theme="1"/>
      <name val="Times New Roman"/>
      <family val="1"/>
    </font>
    <font>
      <sz val="10"/>
      <name val="Arial"/>
      <family val="2"/>
    </font>
    <font>
      <sz val="12"/>
      <name val="Helv"/>
    </font>
    <font>
      <sz val="10"/>
      <name val="Times New Roman"/>
      <family val="1"/>
    </font>
    <font>
      <sz val="11"/>
      <name val="Times New Roman"/>
      <family val="1"/>
    </font>
    <font>
      <b/>
      <sz val="11"/>
      <color theme="1"/>
      <name val="Times New Roman"/>
      <family val="1"/>
    </font>
    <font>
      <sz val="8.5"/>
      <color theme="1"/>
      <name val="Calibri"/>
      <family val="2"/>
      <scheme val="minor"/>
    </font>
    <font>
      <b/>
      <i/>
      <sz val="8.5"/>
      <color theme="1"/>
      <name val="Calibri"/>
      <family val="2"/>
      <scheme val="minor"/>
    </font>
    <font>
      <b/>
      <u/>
      <sz val="11"/>
      <color theme="1"/>
      <name val="Times New Roman"/>
      <family val="1"/>
    </font>
    <font>
      <b/>
      <u/>
      <sz val="10"/>
      <color theme="1"/>
      <name val="Calibri"/>
      <family val="2"/>
      <scheme val="minor"/>
    </font>
    <font>
      <sz val="11"/>
      <color theme="0" tint="-0.14999847407452621"/>
      <name val="Calibri"/>
      <family val="2"/>
      <scheme val="minor"/>
    </font>
    <font>
      <b/>
      <sz val="9"/>
      <color theme="1"/>
      <name val="Times New Roman"/>
      <family val="1"/>
    </font>
    <font>
      <b/>
      <u/>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7"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auto="1"/>
      </bottom>
      <diagonal/>
    </border>
    <border>
      <left style="thick">
        <color theme="0" tint="-0.24994659260841701"/>
      </left>
      <right/>
      <top/>
      <bottom style="thin">
        <color auto="1"/>
      </bottom>
      <diagonal/>
    </border>
    <border>
      <left style="thick">
        <color theme="0" tint="-0.24994659260841701"/>
      </left>
      <right/>
      <top/>
      <bottom/>
      <diagonal/>
    </border>
    <border>
      <left style="thick">
        <color theme="0" tint="-0.24994659260841701"/>
      </left>
      <right style="thin">
        <color auto="1"/>
      </right>
      <top style="thin">
        <color auto="1"/>
      </top>
      <bottom style="thin">
        <color auto="1"/>
      </bottom>
      <diagonal/>
    </border>
    <border>
      <left style="thick">
        <color theme="0" tint="-0.24994659260841701"/>
      </left>
      <right/>
      <top style="thin">
        <color indexed="64"/>
      </top>
      <bottom style="thin">
        <color indexed="64"/>
      </bottom>
      <diagonal/>
    </border>
    <border>
      <left/>
      <right style="thick">
        <color theme="0" tint="-0.2499465926084170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theme="0" tint="-0.34998626667073579"/>
      </left>
      <right/>
      <top/>
      <bottom/>
      <diagonal/>
    </border>
  </borders>
  <cellStyleXfs count="10">
    <xf numFmtId="0" fontId="0" fillId="0" borderId="0"/>
    <xf numFmtId="44" fontId="2" fillId="0" borderId="0" applyFont="0" applyFill="0" applyBorder="0" applyAlignment="0" applyProtection="0"/>
    <xf numFmtId="0" fontId="50" fillId="0" borderId="0"/>
    <xf numFmtId="44" fontId="50" fillId="0" borderId="0" applyFont="0" applyFill="0" applyBorder="0" applyAlignment="0" applyProtection="0"/>
    <xf numFmtId="43" fontId="50" fillId="0" borderId="0" applyFont="0" applyFill="0" applyBorder="0" applyAlignment="0" applyProtection="0"/>
    <xf numFmtId="0" fontId="51" fillId="0" borderId="0"/>
    <xf numFmtId="0" fontId="52" fillId="0" borderId="0"/>
    <xf numFmtId="44" fontId="52" fillId="0" borderId="0" applyFont="0" applyFill="0" applyBorder="0" applyAlignment="0" applyProtection="0"/>
    <xf numFmtId="43" fontId="52" fillId="0" borderId="0" applyFont="0" applyFill="0" applyBorder="0" applyAlignment="0" applyProtection="0"/>
    <xf numFmtId="9" fontId="52" fillId="0" borderId="0" applyFont="0" applyFill="0" applyBorder="0" applyAlignment="0" applyProtection="0"/>
  </cellStyleXfs>
  <cellXfs count="315">
    <xf numFmtId="0" fontId="0" fillId="0" borderId="0" xfId="0"/>
    <xf numFmtId="0" fontId="4" fillId="0" borderId="0" xfId="0" applyFont="1" applyAlignment="1">
      <alignment horizontal="center"/>
    </xf>
    <xf numFmtId="0" fontId="5" fillId="0" borderId="0" xfId="0" applyFont="1" applyAlignment="1">
      <alignment horizontal="center"/>
    </xf>
    <xf numFmtId="0" fontId="4" fillId="0" borderId="0" xfId="0" applyFont="1"/>
    <xf numFmtId="0" fontId="0" fillId="2" borderId="0" xfId="0" applyFill="1"/>
    <xf numFmtId="0" fontId="5" fillId="0" borderId="8" xfId="0" applyFont="1" applyBorder="1" applyAlignment="1">
      <alignment horizontal="center"/>
    </xf>
    <xf numFmtId="0" fontId="8" fillId="0" borderId="0" xfId="0" applyFont="1" applyAlignment="1">
      <alignment horizontal="center"/>
    </xf>
    <xf numFmtId="0" fontId="9" fillId="0" borderId="1" xfId="0" applyFont="1" applyBorder="1" applyAlignment="1">
      <alignment horizontal="center"/>
    </xf>
    <xf numFmtId="44" fontId="9" fillId="0" borderId="1" xfId="0" applyNumberFormat="1" applyFont="1" applyBorder="1" applyAlignment="1">
      <alignment horizontal="center"/>
    </xf>
    <xf numFmtId="0" fontId="6" fillId="0" borderId="1" xfId="0" applyFont="1" applyBorder="1" applyAlignment="1">
      <alignment horizontal="center"/>
    </xf>
    <xf numFmtId="44" fontId="9" fillId="0" borderId="5" xfId="0" applyNumberFormat="1" applyFont="1" applyBorder="1"/>
    <xf numFmtId="0" fontId="6" fillId="2" borderId="2" xfId="0" applyFont="1" applyFill="1" applyBorder="1"/>
    <xf numFmtId="0" fontId="11" fillId="0" borderId="0" xfId="0" applyFont="1" applyAlignment="1">
      <alignment horizontal="center"/>
    </xf>
    <xf numFmtId="0" fontId="0" fillId="0" borderId="0" xfId="0" applyAlignment="1">
      <alignment horizontal="right"/>
    </xf>
    <xf numFmtId="0" fontId="12" fillId="0" borderId="0" xfId="0" applyFont="1"/>
    <xf numFmtId="0" fontId="0" fillId="0" borderId="0" xfId="0" applyAlignment="1">
      <alignment horizontal="center"/>
    </xf>
    <xf numFmtId="44" fontId="6" fillId="0" borderId="4" xfId="0" applyNumberFormat="1" applyFont="1" applyBorder="1"/>
    <xf numFmtId="0" fontId="5" fillId="0" borderId="0" xfId="0" applyFont="1"/>
    <xf numFmtId="0" fontId="12" fillId="0" borderId="16" xfId="0" applyFont="1" applyBorder="1" applyAlignment="1">
      <alignment horizontal="center"/>
    </xf>
    <xf numFmtId="0" fontId="14" fillId="0" borderId="0" xfId="0" applyFont="1" applyAlignment="1">
      <alignment horizontal="right"/>
    </xf>
    <xf numFmtId="0" fontId="18" fillId="0" borderId="0" xfId="0" applyFont="1"/>
    <xf numFmtId="0" fontId="0" fillId="0" borderId="4" xfId="0" applyBorder="1"/>
    <xf numFmtId="0" fontId="0" fillId="0" borderId="6" xfId="0" applyBorder="1"/>
    <xf numFmtId="3" fontId="0" fillId="0" borderId="6" xfId="0" applyNumberFormat="1" applyBorder="1"/>
    <xf numFmtId="44" fontId="0" fillId="0" borderId="6" xfId="0" applyNumberFormat="1" applyBorder="1"/>
    <xf numFmtId="44" fontId="0" fillId="0" borderId="6" xfId="0" applyNumberFormat="1" applyBorder="1" applyAlignment="1">
      <alignment horizontal="left"/>
    </xf>
    <xf numFmtId="0" fontId="20" fillId="0" borderId="4" xfId="0" applyFont="1" applyBorder="1" applyAlignment="1">
      <alignment horizontal="center"/>
    </xf>
    <xf numFmtId="0" fontId="20" fillId="0" borderId="0" xfId="0" applyFont="1" applyAlignment="1">
      <alignment horizontal="right"/>
    </xf>
    <xf numFmtId="0" fontId="20" fillId="0" borderId="9" xfId="0" applyFont="1" applyBorder="1" applyAlignment="1">
      <alignment horizontal="center"/>
    </xf>
    <xf numFmtId="0" fontId="19" fillId="0" borderId="0" xfId="0" applyFont="1" applyAlignment="1">
      <alignment horizontal="center"/>
    </xf>
    <xf numFmtId="0" fontId="21" fillId="0" borderId="0" xfId="0" applyFont="1" applyAlignment="1">
      <alignment horizontal="right"/>
    </xf>
    <xf numFmtId="0" fontId="22" fillId="0" borderId="0" xfId="0" applyFont="1" applyAlignment="1">
      <alignment horizontal="right"/>
    </xf>
    <xf numFmtId="0" fontId="19" fillId="2" borderId="0" xfId="0" applyFont="1" applyFill="1" applyAlignment="1">
      <alignment horizontal="center"/>
    </xf>
    <xf numFmtId="0" fontId="22" fillId="2" borderId="0" xfId="0" applyFont="1" applyFill="1" applyAlignment="1">
      <alignment horizontal="right"/>
    </xf>
    <xf numFmtId="0" fontId="1" fillId="0" borderId="9" xfId="0" applyFont="1" applyBorder="1" applyAlignment="1">
      <alignment horizontal="center"/>
    </xf>
    <xf numFmtId="0" fontId="20" fillId="0" borderId="6" xfId="0" applyFont="1" applyBorder="1" applyAlignment="1">
      <alignment horizontal="left"/>
    </xf>
    <xf numFmtId="0" fontId="20" fillId="0" borderId="6" xfId="0" applyFont="1" applyBorder="1" applyAlignment="1">
      <alignment horizontal="center"/>
    </xf>
    <xf numFmtId="0" fontId="0" fillId="2" borderId="16" xfId="0" applyFill="1" applyBorder="1"/>
    <xf numFmtId="44" fontId="0" fillId="2" borderId="16" xfId="0" applyNumberFormat="1" applyFill="1" applyBorder="1" applyAlignment="1">
      <alignment horizontal="right"/>
    </xf>
    <xf numFmtId="44" fontId="1" fillId="0" borderId="9" xfId="0" applyNumberFormat="1" applyFont="1" applyBorder="1" applyAlignment="1">
      <alignment horizontal="center"/>
    </xf>
    <xf numFmtId="44" fontId="0" fillId="2" borderId="0" xfId="0" applyNumberFormat="1" applyFill="1" applyAlignment="1">
      <alignment horizontal="right"/>
    </xf>
    <xf numFmtId="0" fontId="20" fillId="2" borderId="0" xfId="0" applyFont="1" applyFill="1" applyAlignment="1">
      <alignment horizontal="left"/>
    </xf>
    <xf numFmtId="165" fontId="0" fillId="2" borderId="0" xfId="0" applyNumberFormat="1" applyFill="1"/>
    <xf numFmtId="0" fontId="20" fillId="0" borderId="0" xfId="0" applyFont="1" applyAlignment="1">
      <alignment horizontal="center"/>
    </xf>
    <xf numFmtId="166" fontId="20" fillId="0" borderId="0" xfId="0" applyNumberFormat="1" applyFont="1" applyAlignment="1">
      <alignment horizontal="center"/>
    </xf>
    <xf numFmtId="0" fontId="1" fillId="0" borderId="0" xfId="0" applyFont="1"/>
    <xf numFmtId="0" fontId="1" fillId="0" borderId="4" xfId="0" applyFont="1" applyBorder="1" applyAlignment="1">
      <alignment horizontal="center"/>
    </xf>
    <xf numFmtId="0" fontId="20" fillId="0" borderId="6" xfId="0" applyFont="1" applyBorder="1"/>
    <xf numFmtId="0" fontId="18" fillId="2" borderId="0" xfId="0" applyFont="1" applyFill="1"/>
    <xf numFmtId="0" fontId="20" fillId="2" borderId="0" xfId="0" applyFont="1" applyFill="1" applyAlignment="1">
      <alignment horizontal="right"/>
    </xf>
    <xf numFmtId="0" fontId="20" fillId="2" borderId="0" xfId="0" applyFont="1" applyFill="1" applyAlignment="1">
      <alignment horizontal="center"/>
    </xf>
    <xf numFmtId="44" fontId="20" fillId="2" borderId="0" xfId="0" applyNumberFormat="1" applyFont="1" applyFill="1" applyAlignment="1">
      <alignment horizontal="left"/>
    </xf>
    <xf numFmtId="0" fontId="31" fillId="0" borderId="0" xfId="0" applyFont="1"/>
    <xf numFmtId="0" fontId="24" fillId="0" borderId="7" xfId="0" applyFont="1" applyBorder="1" applyAlignment="1">
      <alignment horizontal="right"/>
    </xf>
    <xf numFmtId="0" fontId="24" fillId="0" borderId="6" xfId="0" applyFont="1" applyBorder="1"/>
    <xf numFmtId="0" fontId="0" fillId="2" borderId="5" xfId="0" applyFill="1" applyBorder="1"/>
    <xf numFmtId="0" fontId="0" fillId="2" borderId="17" xfId="0" applyFill="1" applyBorder="1"/>
    <xf numFmtId="0" fontId="0" fillId="2" borderId="19" xfId="0" applyFill="1" applyBorder="1"/>
    <xf numFmtId="0" fontId="1" fillId="0" borderId="0" xfId="0" applyFont="1" applyAlignment="1">
      <alignment horizontal="right"/>
    </xf>
    <xf numFmtId="0" fontId="0" fillId="2" borderId="6" xfId="0" applyFill="1" applyBorder="1"/>
    <xf numFmtId="0" fontId="0" fillId="0" borderId="3" xfId="0" applyBorder="1"/>
    <xf numFmtId="0" fontId="30" fillId="0" borderId="9" xfId="0" applyFont="1" applyBorder="1" applyAlignment="1">
      <alignment horizontal="center" wrapText="1"/>
    </xf>
    <xf numFmtId="0" fontId="32" fillId="0" borderId="16" xfId="0" applyFont="1" applyBorder="1" applyAlignment="1">
      <alignment horizontal="right"/>
    </xf>
    <xf numFmtId="0" fontId="0" fillId="0" borderId="16" xfId="0" applyBorder="1" applyAlignment="1">
      <alignment horizontal="left"/>
    </xf>
    <xf numFmtId="0" fontId="6" fillId="0" borderId="9" xfId="0" applyFont="1" applyBorder="1" applyAlignment="1">
      <alignment horizontal="center"/>
    </xf>
    <xf numFmtId="0" fontId="24" fillId="0" borderId="16" xfId="0" applyFont="1" applyBorder="1" applyAlignment="1">
      <alignment horizontal="right"/>
    </xf>
    <xf numFmtId="0" fontId="27" fillId="0" borderId="16" xfId="0" applyFont="1" applyBorder="1" applyAlignment="1">
      <alignment horizontal="left"/>
    </xf>
    <xf numFmtId="0" fontId="30" fillId="0" borderId="9" xfId="0" applyFont="1" applyBorder="1" applyAlignment="1">
      <alignment horizontal="center"/>
    </xf>
    <xf numFmtId="0" fontId="1" fillId="0" borderId="0" xfId="0" applyFont="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right"/>
    </xf>
    <xf numFmtId="0" fontId="0" fillId="0" borderId="0" xfId="0" applyAlignment="1">
      <alignment horizontal="center" vertical="center"/>
    </xf>
    <xf numFmtId="44" fontId="1" fillId="0" borderId="0" xfId="1" applyFont="1" applyBorder="1" applyAlignment="1">
      <alignment horizontal="center"/>
    </xf>
    <xf numFmtId="44" fontId="0" fillId="0" borderId="0" xfId="1" applyFont="1" applyBorder="1" applyAlignment="1">
      <alignment horizontal="center"/>
    </xf>
    <xf numFmtId="0" fontId="1" fillId="2" borderId="0" xfId="0" applyFont="1" applyFill="1" applyAlignment="1">
      <alignment horizontal="center"/>
    </xf>
    <xf numFmtId="0" fontId="0" fillId="2" borderId="0" xfId="0" applyFill="1" applyAlignment="1">
      <alignment horizontal="center"/>
    </xf>
    <xf numFmtId="0" fontId="35" fillId="2" borderId="0" xfId="0" applyFont="1" applyFill="1" applyAlignment="1">
      <alignment horizontal="center"/>
    </xf>
    <xf numFmtId="44" fontId="0" fillId="2" borderId="0" xfId="1" applyFont="1" applyFill="1" applyBorder="1" applyAlignment="1">
      <alignment horizontal="center"/>
    </xf>
    <xf numFmtId="0" fontId="39" fillId="0" borderId="7" xfId="0" applyFont="1" applyBorder="1" applyAlignment="1">
      <alignment horizontal="right"/>
    </xf>
    <xf numFmtId="0" fontId="39" fillId="0" borderId="18" xfId="0" applyFont="1" applyBorder="1" applyAlignment="1">
      <alignment horizontal="right"/>
    </xf>
    <xf numFmtId="0" fontId="36" fillId="0" borderId="6" xfId="0" applyFont="1" applyBorder="1" applyAlignment="1">
      <alignment horizontal="center" vertical="center"/>
    </xf>
    <xf numFmtId="0" fontId="36" fillId="0" borderId="6" xfId="0" applyFont="1" applyBorder="1" applyAlignment="1">
      <alignment horizontal="center"/>
    </xf>
    <xf numFmtId="44" fontId="36" fillId="0" borderId="5" xfId="1" applyFont="1" applyBorder="1" applyAlignment="1">
      <alignment horizontal="center"/>
    </xf>
    <xf numFmtId="44" fontId="39" fillId="0" borderId="5" xfId="1" applyFont="1" applyBorder="1" applyAlignment="1">
      <alignment horizontal="center"/>
    </xf>
    <xf numFmtId="0" fontId="36" fillId="0" borderId="0" xfId="0" applyFont="1" applyAlignment="1">
      <alignment horizontal="center" vertical="center"/>
    </xf>
    <xf numFmtId="44" fontId="40" fillId="0" borderId="0" xfId="1" applyFont="1" applyBorder="1" applyAlignment="1">
      <alignment horizontal="center"/>
    </xf>
    <xf numFmtId="0" fontId="39" fillId="0" borderId="17" xfId="0" applyFont="1" applyBorder="1" applyAlignment="1">
      <alignment horizontal="right"/>
    </xf>
    <xf numFmtId="0" fontId="41" fillId="0" borderId="7" xfId="0" applyFont="1" applyBorder="1" applyAlignment="1">
      <alignment horizontal="right"/>
    </xf>
    <xf numFmtId="44" fontId="41" fillId="0" borderId="5" xfId="1" applyFont="1" applyBorder="1" applyAlignment="1">
      <alignment horizontal="center"/>
    </xf>
    <xf numFmtId="0" fontId="40" fillId="0" borderId="7" xfId="0" applyFont="1" applyBorder="1" applyAlignment="1">
      <alignment horizontal="right"/>
    </xf>
    <xf numFmtId="44" fontId="39" fillId="0" borderId="0" xfId="1" applyFont="1" applyBorder="1" applyAlignment="1">
      <alignment horizontal="center"/>
    </xf>
    <xf numFmtId="0" fontId="36" fillId="0" borderId="6" xfId="0" applyFont="1" applyBorder="1" applyAlignment="1">
      <alignment vertical="center"/>
    </xf>
    <xf numFmtId="0" fontId="39" fillId="0" borderId="0" xfId="0" applyFont="1" applyAlignment="1">
      <alignment horizontal="center"/>
    </xf>
    <xf numFmtId="0" fontId="36" fillId="0" borderId="16" xfId="0" applyFont="1" applyBorder="1" applyAlignment="1">
      <alignment horizontal="center" vertical="center"/>
    </xf>
    <xf numFmtId="0" fontId="36" fillId="0" borderId="16" xfId="0" applyFont="1" applyBorder="1" applyAlignment="1">
      <alignment horizontal="right"/>
    </xf>
    <xf numFmtId="0" fontId="36" fillId="0" borderId="0" xfId="0" applyFont="1" applyAlignment="1">
      <alignment horizontal="center"/>
    </xf>
    <xf numFmtId="44" fontId="39" fillId="0" borderId="16" xfId="1" applyFont="1" applyBorder="1" applyAlignment="1">
      <alignment horizontal="center"/>
    </xf>
    <xf numFmtId="0" fontId="35" fillId="0" borderId="0" xfId="0" applyFont="1" applyAlignment="1">
      <alignment horizontal="right" vertical="center"/>
    </xf>
    <xf numFmtId="0" fontId="44"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vertical="center"/>
    </xf>
    <xf numFmtId="44" fontId="40" fillId="0" borderId="5" xfId="1" applyFont="1" applyBorder="1" applyAlignment="1">
      <alignment horizontal="center"/>
    </xf>
    <xf numFmtId="0" fontId="42" fillId="3" borderId="0" xfId="0" applyFont="1" applyFill="1" applyAlignment="1">
      <alignment horizontal="center"/>
    </xf>
    <xf numFmtId="0" fontId="38" fillId="3" borderId="0" xfId="0" applyFont="1" applyFill="1" applyAlignment="1">
      <alignment horizontal="center"/>
    </xf>
    <xf numFmtId="0" fontId="0" fillId="0" borderId="0" xfId="0" applyAlignment="1">
      <alignment vertical="center"/>
    </xf>
    <xf numFmtId="44" fontId="40" fillId="0" borderId="5" xfId="0" applyNumberFormat="1" applyFont="1" applyBorder="1" applyAlignment="1">
      <alignment horizontal="center"/>
    </xf>
    <xf numFmtId="0" fontId="5" fillId="0" borderId="9" xfId="0" applyFont="1" applyBorder="1"/>
    <xf numFmtId="44" fontId="6" fillId="0" borderId="1" xfId="0" applyNumberFormat="1" applyFont="1" applyBorder="1"/>
    <xf numFmtId="43" fontId="9" fillId="0" borderId="7" xfId="0" applyNumberFormat="1" applyFont="1" applyBorder="1"/>
    <xf numFmtId="43" fontId="6" fillId="0" borderId="4" xfId="0" applyNumberFormat="1" applyFont="1" applyBorder="1"/>
    <xf numFmtId="44" fontId="12" fillId="0" borderId="5" xfId="0" applyNumberFormat="1" applyFont="1" applyBorder="1" applyAlignment="1">
      <alignment horizontal="left"/>
    </xf>
    <xf numFmtId="44" fontId="12" fillId="0" borderId="16" xfId="0" applyNumberFormat="1" applyFont="1" applyBorder="1"/>
    <xf numFmtId="44" fontId="12" fillId="0" borderId="9" xfId="0" applyNumberFormat="1" applyFont="1" applyBorder="1" applyAlignment="1">
      <alignment horizontal="right"/>
    </xf>
    <xf numFmtId="44" fontId="12" fillId="0" borderId="5" xfId="0" applyNumberFormat="1" applyFont="1" applyBorder="1" applyAlignment="1">
      <alignment horizontal="right"/>
    </xf>
    <xf numFmtId="44" fontId="12" fillId="0" borderId="6" xfId="0" applyNumberFormat="1" applyFont="1" applyBorder="1" applyAlignment="1">
      <alignment horizontal="right"/>
    </xf>
    <xf numFmtId="44" fontId="45" fillId="0" borderId="5" xfId="0" applyNumberFormat="1" applyFont="1" applyBorder="1" applyAlignment="1">
      <alignment horizontal="left"/>
    </xf>
    <xf numFmtId="44" fontId="12" fillId="0" borderId="16" xfId="0" applyNumberFormat="1" applyFont="1" applyBorder="1" applyAlignment="1">
      <alignment horizontal="left"/>
    </xf>
    <xf numFmtId="44" fontId="45" fillId="0" borderId="5" xfId="0" applyNumberFormat="1" applyFont="1" applyBorder="1" applyAlignment="1">
      <alignment horizontal="right"/>
    </xf>
    <xf numFmtId="44" fontId="12" fillId="0" borderId="3" xfId="0" applyNumberFormat="1" applyFont="1" applyBorder="1" applyAlignment="1">
      <alignment horizontal="left"/>
    </xf>
    <xf numFmtId="0" fontId="12" fillId="2" borderId="0" xfId="0" applyFont="1" applyFill="1" applyAlignment="1">
      <alignment horizontal="right"/>
    </xf>
    <xf numFmtId="42" fontId="12" fillId="0" borderId="4" xfId="0" applyNumberFormat="1" applyFont="1" applyBorder="1"/>
    <xf numFmtId="0" fontId="9" fillId="0" borderId="7" xfId="0" applyFont="1" applyBorder="1" applyAlignment="1" applyProtection="1">
      <alignment horizontal="center"/>
      <protection locked="0"/>
    </xf>
    <xf numFmtId="0" fontId="9" fillId="0" borderId="1" xfId="0" applyFont="1" applyBorder="1" applyAlignment="1" applyProtection="1">
      <alignment horizontal="center"/>
      <protection locked="0"/>
    </xf>
    <xf numFmtId="44" fontId="9" fillId="0" borderId="5" xfId="0" applyNumberFormat="1" applyFont="1" applyBorder="1" applyProtection="1">
      <protection locked="0"/>
    </xf>
    <xf numFmtId="44" fontId="9" fillId="0" borderId="1" xfId="0" applyNumberFormat="1" applyFont="1" applyBorder="1" applyAlignment="1" applyProtection="1">
      <alignment horizontal="center"/>
      <protection locked="0"/>
    </xf>
    <xf numFmtId="44" fontId="9" fillId="0" borderId="1" xfId="0" applyNumberFormat="1" applyFont="1" applyBorder="1" applyProtection="1">
      <protection locked="0"/>
    </xf>
    <xf numFmtId="0" fontId="9" fillId="0" borderId="7" xfId="0" applyFont="1" applyBorder="1" applyProtection="1">
      <protection locked="0"/>
    </xf>
    <xf numFmtId="0" fontId="9" fillId="0" borderId="4" xfId="0" applyFont="1" applyBorder="1" applyAlignment="1" applyProtection="1">
      <alignment horizontal="center"/>
      <protection locked="0"/>
    </xf>
    <xf numFmtId="44" fontId="9" fillId="0" borderId="4" xfId="0" applyNumberFormat="1" applyFont="1" applyBorder="1" applyProtection="1">
      <protection locked="0"/>
    </xf>
    <xf numFmtId="3" fontId="25" fillId="0" borderId="4" xfId="0" applyNumberFormat="1" applyFont="1" applyBorder="1" applyAlignment="1" applyProtection="1">
      <alignment horizontal="center"/>
      <protection locked="0"/>
    </xf>
    <xf numFmtId="44" fontId="25" fillId="0" borderId="4" xfId="0" applyNumberFormat="1" applyFont="1" applyBorder="1" applyAlignment="1" applyProtection="1">
      <alignment horizontal="left"/>
      <protection locked="0"/>
    </xf>
    <xf numFmtId="0" fontId="25" fillId="0" borderId="4" xfId="0" applyFont="1" applyBorder="1" applyAlignment="1" applyProtection="1">
      <alignment horizontal="center"/>
      <protection locked="0"/>
    </xf>
    <xf numFmtId="44" fontId="25" fillId="0" borderId="4" xfId="0" applyNumberFormat="1" applyFont="1" applyBorder="1" applyProtection="1">
      <protection locked="0"/>
    </xf>
    <xf numFmtId="44" fontId="12" fillId="0" borderId="5" xfId="0" applyNumberFormat="1" applyFont="1" applyBorder="1" applyProtection="1">
      <protection locked="0"/>
    </xf>
    <xf numFmtId="44" fontId="12" fillId="0" borderId="5" xfId="0" applyNumberFormat="1" applyFont="1" applyBorder="1" applyAlignment="1" applyProtection="1">
      <alignment horizontal="left"/>
      <protection locked="0"/>
    </xf>
    <xf numFmtId="44" fontId="12" fillId="0" borderId="5" xfId="0" applyNumberFormat="1" applyFont="1" applyBorder="1" applyAlignment="1" applyProtection="1">
      <alignment horizontal="right"/>
      <protection locked="0"/>
    </xf>
    <xf numFmtId="0" fontId="12" fillId="0" borderId="4" xfId="0" applyFont="1" applyBorder="1" applyAlignment="1" applyProtection="1">
      <alignment horizontal="center"/>
      <protection locked="0"/>
    </xf>
    <xf numFmtId="0" fontId="12" fillId="0" borderId="7" xfId="0" applyFont="1" applyBorder="1" applyAlignment="1" applyProtection="1">
      <alignment horizontal="left"/>
      <protection locked="0"/>
    </xf>
    <xf numFmtId="0" fontId="12" fillId="0" borderId="4" xfId="0" applyFont="1" applyBorder="1" applyAlignment="1">
      <alignment horizontal="center"/>
    </xf>
    <xf numFmtId="3" fontId="9" fillId="0" borderId="1" xfId="0" applyNumberFormat="1" applyFont="1" applyBorder="1" applyAlignment="1">
      <alignment horizontal="center"/>
    </xf>
    <xf numFmtId="44" fontId="9" fillId="0" borderId="6" xfId="0" applyNumberFormat="1" applyFont="1" applyBorder="1"/>
    <xf numFmtId="44" fontId="12" fillId="0" borderId="5" xfId="0" applyNumberFormat="1" applyFont="1" applyBorder="1"/>
    <xf numFmtId="4" fontId="12" fillId="0" borderId="4" xfId="0" applyNumberFormat="1" applyFont="1" applyBorder="1" applyAlignment="1">
      <alignment horizontal="center"/>
    </xf>
    <xf numFmtId="4" fontId="12" fillId="0" borderId="4" xfId="0" applyNumberFormat="1" applyFont="1" applyBorder="1" applyAlignment="1" applyProtection="1">
      <alignment horizontal="center"/>
      <protection locked="0"/>
    </xf>
    <xf numFmtId="4" fontId="1" fillId="0" borderId="4" xfId="0" applyNumberFormat="1" applyFont="1" applyBorder="1" applyAlignment="1">
      <alignment horizontal="right"/>
    </xf>
    <xf numFmtId="164" fontId="12" fillId="0" borderId="4" xfId="0" applyNumberFormat="1" applyFont="1" applyBorder="1" applyAlignment="1" applyProtection="1">
      <alignment horizontal="center"/>
      <protection locked="0"/>
    </xf>
    <xf numFmtId="5" fontId="12" fillId="0" borderId="4" xfId="0" applyNumberFormat="1" applyFont="1" applyBorder="1" applyAlignment="1">
      <alignment horizontal="center"/>
    </xf>
    <xf numFmtId="5" fontId="12" fillId="0" borderId="4" xfId="0" applyNumberFormat="1" applyFont="1" applyBorder="1" applyAlignment="1" applyProtection="1">
      <alignment horizontal="center"/>
      <protection locked="0"/>
    </xf>
    <xf numFmtId="165" fontId="12" fillId="0" borderId="4" xfId="0" applyNumberFormat="1" applyFont="1" applyBorder="1" applyAlignment="1">
      <alignment horizontal="center"/>
    </xf>
    <xf numFmtId="167" fontId="12" fillId="0" borderId="4" xfId="0" applyNumberFormat="1" applyFont="1" applyBorder="1" applyAlignment="1" applyProtection="1">
      <alignment horizontal="center"/>
      <protection locked="0"/>
    </xf>
    <xf numFmtId="0" fontId="46" fillId="5" borderId="4" xfId="0" applyFont="1" applyFill="1" applyBorder="1" applyAlignment="1">
      <alignment horizontal="center"/>
    </xf>
    <xf numFmtId="0" fontId="53" fillId="0" borderId="4" xfId="0" applyFont="1" applyBorder="1" applyAlignment="1" applyProtection="1">
      <alignment horizontal="center"/>
      <protection locked="0"/>
    </xf>
    <xf numFmtId="167" fontId="53" fillId="0" borderId="4" xfId="0" applyNumberFormat="1" applyFont="1" applyBorder="1" applyAlignment="1" applyProtection="1">
      <alignment horizontal="center"/>
      <protection locked="0"/>
    </xf>
    <xf numFmtId="44" fontId="12" fillId="0" borderId="4" xfId="0" applyNumberFormat="1" applyFont="1" applyBorder="1" applyProtection="1">
      <protection locked="0"/>
    </xf>
    <xf numFmtId="44" fontId="54" fillId="0" borderId="5" xfId="1" applyFont="1" applyBorder="1" applyAlignment="1" applyProtection="1">
      <alignment horizontal="right"/>
      <protection locked="0"/>
    </xf>
    <xf numFmtId="0" fontId="40" fillId="0" borderId="16" xfId="0" applyFont="1" applyBorder="1" applyAlignment="1">
      <alignment horizontal="right"/>
    </xf>
    <xf numFmtId="44" fontId="40" fillId="0" borderId="16" xfId="1" applyFont="1" applyBorder="1" applyAlignment="1">
      <alignment horizontal="center"/>
    </xf>
    <xf numFmtId="0" fontId="36" fillId="0" borderId="16" xfId="0" applyFont="1" applyBorder="1" applyAlignment="1">
      <alignment vertical="center"/>
    </xf>
    <xf numFmtId="0" fontId="36" fillId="0" borderId="21" xfId="0" applyFont="1" applyBorder="1" applyAlignment="1">
      <alignment horizontal="center" vertical="center"/>
    </xf>
    <xf numFmtId="0" fontId="40" fillId="0" borderId="22" xfId="0" applyFont="1" applyBorder="1" applyAlignment="1">
      <alignment horizontal="right"/>
    </xf>
    <xf numFmtId="44" fontId="40" fillId="0" borderId="23" xfId="0" applyNumberFormat="1" applyFont="1" applyBorder="1"/>
    <xf numFmtId="0" fontId="0" fillId="4" borderId="0" xfId="0" applyFill="1" applyAlignment="1">
      <alignment vertical="center"/>
    </xf>
    <xf numFmtId="0" fontId="0" fillId="3" borderId="0" xfId="0" applyFill="1"/>
    <xf numFmtId="0" fontId="40" fillId="0" borderId="17" xfId="0" applyFont="1" applyBorder="1" applyAlignment="1">
      <alignment horizontal="right"/>
    </xf>
    <xf numFmtId="44" fontId="40" fillId="0" borderId="15" xfId="1" applyFont="1" applyBorder="1" applyAlignment="1">
      <alignment horizontal="center"/>
    </xf>
    <xf numFmtId="44" fontId="40" fillId="0" borderId="21" xfId="0" applyNumberFormat="1" applyFont="1" applyBorder="1"/>
    <xf numFmtId="0" fontId="35" fillId="6" borderId="0" xfId="0" applyFont="1" applyFill="1" applyAlignment="1">
      <alignment horizontal="right"/>
    </xf>
    <xf numFmtId="4" fontId="36" fillId="6" borderId="16" xfId="0" applyNumberFormat="1" applyFont="1" applyFill="1" applyBorder="1" applyAlignment="1">
      <alignment horizontal="right"/>
    </xf>
    <xf numFmtId="0" fontId="36" fillId="6" borderId="0" xfId="0" applyFont="1" applyFill="1"/>
    <xf numFmtId="0" fontId="35" fillId="6" borderId="16" xfId="0" applyFont="1" applyFill="1" applyBorder="1" applyAlignment="1">
      <alignment horizontal="right" vertical="center"/>
    </xf>
    <xf numFmtId="4" fontId="36" fillId="6" borderId="16" xfId="0" applyNumberFormat="1" applyFont="1" applyFill="1" applyBorder="1" applyAlignment="1">
      <alignment horizontal="right" vertical="center"/>
    </xf>
    <xf numFmtId="0" fontId="35" fillId="6" borderId="16" xfId="0" applyFont="1" applyFill="1" applyBorder="1" applyAlignment="1">
      <alignment horizontal="right"/>
    </xf>
    <xf numFmtId="39" fontId="36" fillId="6" borderId="16" xfId="0" applyNumberFormat="1" applyFont="1" applyFill="1" applyBorder="1" applyAlignment="1">
      <alignment horizontal="right"/>
    </xf>
    <xf numFmtId="44" fontId="9" fillId="0" borderId="4" xfId="0" applyNumberFormat="1" applyFont="1" applyBorder="1" applyAlignment="1" applyProtection="1">
      <alignment horizontal="center"/>
      <protection locked="0"/>
    </xf>
    <xf numFmtId="0" fontId="28" fillId="0" borderId="0" xfId="0" applyFont="1" applyAlignment="1">
      <alignment horizontal="center"/>
    </xf>
    <xf numFmtId="0" fontId="5" fillId="0" borderId="0" xfId="0" applyFont="1" applyAlignment="1">
      <alignment horizontal="right"/>
    </xf>
    <xf numFmtId="0" fontId="5" fillId="0" borderId="24" xfId="0" applyFont="1" applyBorder="1" applyAlignment="1">
      <alignment horizontal="right"/>
    </xf>
    <xf numFmtId="0" fontId="9" fillId="0" borderId="0" xfId="0" applyFont="1"/>
    <xf numFmtId="0" fontId="5" fillId="2" borderId="0" xfId="0" applyFont="1" applyFill="1" applyAlignment="1">
      <alignment horizontal="right"/>
    </xf>
    <xf numFmtId="0" fontId="28" fillId="2" borderId="0" xfId="0" applyFont="1" applyFill="1" applyAlignment="1">
      <alignment horizontal="center"/>
    </xf>
    <xf numFmtId="0" fontId="7" fillId="0" borderId="0" xfId="0" applyFont="1"/>
    <xf numFmtId="44" fontId="9" fillId="0" borderId="4" xfId="0" applyNumberFormat="1" applyFont="1" applyBorder="1"/>
    <xf numFmtId="0" fontId="28" fillId="0" borderId="9"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9" fillId="0" borderId="6" xfId="0" applyFont="1" applyBorder="1" applyAlignment="1" applyProtection="1">
      <alignment horizontal="center"/>
      <protection locked="0"/>
    </xf>
    <xf numFmtId="44" fontId="9" fillId="0" borderId="9" xfId="0" applyNumberFormat="1" applyFont="1" applyBorder="1" applyProtection="1">
      <protection locked="0"/>
    </xf>
    <xf numFmtId="44" fontId="9" fillId="0" borderId="4" xfId="0" applyNumberFormat="1" applyFont="1" applyBorder="1" applyAlignment="1" applyProtection="1">
      <alignment horizontal="right"/>
      <protection locked="0"/>
    </xf>
    <xf numFmtId="0" fontId="59" fillId="0" borderId="0" xfId="0" applyFont="1"/>
    <xf numFmtId="44" fontId="40" fillId="0" borderId="5" xfId="1" applyFont="1" applyBorder="1" applyAlignment="1" applyProtection="1">
      <alignment horizontal="center"/>
      <protection locked="0"/>
    </xf>
    <xf numFmtId="0" fontId="60" fillId="0" borderId="9" xfId="0" applyFont="1" applyBorder="1" applyAlignment="1" applyProtection="1">
      <alignment horizontal="center"/>
      <protection locked="0"/>
    </xf>
    <xf numFmtId="0" fontId="48" fillId="0" borderId="0" xfId="0" applyFont="1" applyAlignment="1">
      <alignment vertical="center"/>
    </xf>
    <xf numFmtId="164" fontId="40" fillId="0" borderId="0" xfId="0" applyNumberFormat="1" applyFont="1" applyAlignment="1">
      <alignment horizontal="center" vertical="center"/>
    </xf>
    <xf numFmtId="0" fontId="43" fillId="0" borderId="0" xfId="0" applyFont="1" applyAlignment="1">
      <alignment horizontal="center"/>
    </xf>
    <xf numFmtId="0" fontId="35" fillId="0" borderId="0" xfId="0" applyFont="1" applyAlignment="1">
      <alignment horizontal="right"/>
    </xf>
    <xf numFmtId="3" fontId="25" fillId="0" borderId="4" xfId="0" applyNumberFormat="1" applyFont="1" applyBorder="1" applyAlignment="1">
      <alignment horizontal="center"/>
    </xf>
    <xf numFmtId="0" fontId="25" fillId="0" borderId="4" xfId="0" applyFont="1" applyBorder="1" applyAlignment="1">
      <alignment horizontal="center"/>
    </xf>
    <xf numFmtId="0" fontId="9" fillId="0" borderId="6" xfId="0" applyFont="1" applyBorder="1" applyAlignment="1" applyProtection="1">
      <alignment horizontal="left"/>
      <protection locked="0"/>
    </xf>
    <xf numFmtId="0" fontId="9" fillId="0" borderId="7" xfId="0" applyFont="1" applyBorder="1" applyAlignment="1" applyProtection="1">
      <alignment horizontal="left"/>
      <protection locked="0"/>
    </xf>
    <xf numFmtId="3" fontId="9" fillId="0" borderId="1" xfId="0" applyNumberFormat="1" applyFont="1" applyBorder="1" applyAlignment="1" applyProtection="1">
      <alignment horizontal="center"/>
      <protection locked="0"/>
    </xf>
    <xf numFmtId="0" fontId="36" fillId="0" borderId="16" xfId="0" applyFont="1" applyBorder="1" applyAlignment="1">
      <alignment horizontal="center" vertical="center"/>
    </xf>
    <xf numFmtId="0" fontId="36" fillId="0" borderId="9" xfId="0" applyFont="1" applyBorder="1" applyAlignment="1">
      <alignment horizontal="center" vertical="center"/>
    </xf>
    <xf numFmtId="0" fontId="37" fillId="0" borderId="9" xfId="0" applyFont="1" applyBorder="1" applyAlignment="1">
      <alignment horizontal="center"/>
    </xf>
    <xf numFmtId="0" fontId="37" fillId="0" borderId="0" xfId="0" applyFont="1" applyAlignment="1">
      <alignment horizontal="center"/>
    </xf>
    <xf numFmtId="0" fontId="36" fillId="0" borderId="0" xfId="0" applyFont="1" applyAlignment="1">
      <alignment horizontal="center" vertical="center"/>
    </xf>
    <xf numFmtId="0" fontId="40" fillId="0" borderId="6" xfId="0" applyFont="1" applyBorder="1" applyAlignment="1">
      <alignment horizontal="right"/>
    </xf>
    <xf numFmtId="0" fontId="40" fillId="0" borderId="7" xfId="0" applyFont="1" applyBorder="1" applyAlignment="1">
      <alignment horizontal="right"/>
    </xf>
    <xf numFmtId="0" fontId="39" fillId="0" borderId="16" xfId="0" applyFont="1" applyBorder="1" applyAlignment="1">
      <alignment horizontal="center"/>
    </xf>
    <xf numFmtId="0" fontId="41" fillId="0" borderId="0" xfId="0" applyFont="1" applyAlignment="1">
      <alignment horizontal="center" vertical="center"/>
    </xf>
    <xf numFmtId="0" fontId="44" fillId="0" borderId="0" xfId="0" applyFont="1" applyAlignment="1">
      <alignment horizontal="center" vertical="center"/>
    </xf>
    <xf numFmtId="0" fontId="41" fillId="0" borderId="9" xfId="0" applyFont="1" applyBorder="1" applyAlignment="1">
      <alignment horizontal="center" shrinkToFit="1"/>
    </xf>
    <xf numFmtId="0" fontId="41" fillId="0" borderId="6" xfId="0" applyFont="1" applyBorder="1" applyAlignment="1">
      <alignment horizontal="center"/>
    </xf>
    <xf numFmtId="0" fontId="1" fillId="2" borderId="0" xfId="0" applyFont="1" applyFill="1" applyAlignment="1">
      <alignment horizontal="center"/>
    </xf>
    <xf numFmtId="0" fontId="42" fillId="4" borderId="0" xfId="0" applyFont="1" applyFill="1" applyAlignment="1">
      <alignment horizontal="center" vertical="center"/>
    </xf>
    <xf numFmtId="0" fontId="39" fillId="0" borderId="16" xfId="0" applyFont="1" applyBorder="1" applyAlignment="1">
      <alignment horizontal="center" vertical="center"/>
    </xf>
    <xf numFmtId="0" fontId="5" fillId="0" borderId="6" xfId="0" applyFont="1" applyBorder="1" applyAlignment="1">
      <alignment horizontal="right"/>
    </xf>
    <xf numFmtId="0" fontId="5" fillId="0" borderId="7" xfId="0" applyFont="1" applyBorder="1" applyAlignment="1">
      <alignment horizontal="right"/>
    </xf>
    <xf numFmtId="0" fontId="6" fillId="0" borderId="6" xfId="0" applyFont="1" applyBorder="1" applyAlignment="1">
      <alignment horizontal="right"/>
    </xf>
    <xf numFmtId="0" fontId="6" fillId="0" borderId="7" xfId="0" applyFont="1" applyBorder="1" applyAlignment="1">
      <alignment horizontal="right"/>
    </xf>
    <xf numFmtId="0" fontId="5" fillId="0" borderId="9" xfId="0" applyFont="1" applyBorder="1" applyAlignment="1">
      <alignment horizontal="center"/>
    </xf>
    <xf numFmtId="0" fontId="7" fillId="0" borderId="0" xfId="0" applyFont="1" applyAlignment="1">
      <alignment horizontal="left"/>
    </xf>
    <xf numFmtId="0" fontId="7" fillId="0" borderId="14" xfId="0" applyFont="1" applyBorder="1" applyAlignment="1">
      <alignment horizontal="left"/>
    </xf>
    <xf numFmtId="0" fontId="9" fillId="0" borderId="12" xfId="0" applyFont="1" applyBorder="1" applyAlignment="1" applyProtection="1">
      <alignment horizontal="right"/>
      <protection locked="0"/>
    </xf>
    <xf numFmtId="0" fontId="9" fillId="0" borderId="4" xfId="0" applyFont="1" applyBorder="1" applyAlignment="1" applyProtection="1">
      <alignment horizontal="right"/>
      <protection locked="0"/>
    </xf>
    <xf numFmtId="0" fontId="7" fillId="0" borderId="11" xfId="0" applyFont="1" applyBorder="1" applyAlignment="1">
      <alignment horizontal="left"/>
    </xf>
    <xf numFmtId="0" fontId="5" fillId="0" borderId="10" xfId="0" applyFont="1" applyBorder="1" applyAlignment="1">
      <alignment horizontal="center"/>
    </xf>
    <xf numFmtId="0" fontId="5" fillId="0" borderId="13" xfId="0" applyFont="1" applyBorder="1" applyAlignment="1">
      <alignment horizontal="left"/>
    </xf>
    <xf numFmtId="0" fontId="5" fillId="0" borderId="6" xfId="0" applyFont="1" applyBorder="1" applyAlignment="1">
      <alignment horizontal="left"/>
    </xf>
    <xf numFmtId="0" fontId="9" fillId="0" borderId="6" xfId="0" applyFont="1" applyBorder="1" applyAlignment="1" applyProtection="1">
      <alignment horizontal="left"/>
      <protection locked="0"/>
    </xf>
    <xf numFmtId="0" fontId="9" fillId="0" borderId="7" xfId="0" applyFont="1" applyBorder="1" applyAlignment="1" applyProtection="1">
      <alignment horizontal="left"/>
      <protection locked="0"/>
    </xf>
    <xf numFmtId="0" fontId="6" fillId="0" borderId="12" xfId="0" applyFont="1" applyBorder="1" applyAlignment="1">
      <alignment horizontal="right"/>
    </xf>
    <xf numFmtId="0" fontId="6" fillId="0" borderId="1" xfId="0" applyFont="1" applyBorder="1" applyAlignment="1">
      <alignment horizontal="right"/>
    </xf>
    <xf numFmtId="0" fontId="12" fillId="0" borderId="9" xfId="0" applyFont="1" applyBorder="1" applyAlignment="1" applyProtection="1">
      <alignment horizontal="center"/>
      <protection locked="0"/>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9" xfId="0" applyFont="1" applyBorder="1" applyAlignment="1">
      <alignment horizontal="left" vertical="top" wrapText="1"/>
    </xf>
    <xf numFmtId="0" fontId="5" fillId="0" borderId="20" xfId="0" applyFont="1" applyBorder="1" applyAlignment="1">
      <alignment horizontal="left" vertical="top" wrapText="1"/>
    </xf>
    <xf numFmtId="14" fontId="12" fillId="0" borderId="9" xfId="0" applyNumberFormat="1" applyFont="1" applyBorder="1" applyAlignment="1" applyProtection="1">
      <alignment horizontal="center"/>
      <protection locked="0"/>
    </xf>
    <xf numFmtId="0" fontId="9" fillId="0" borderId="9" xfId="0" applyFont="1" applyBorder="1" applyAlignment="1" applyProtection="1">
      <alignment horizontal="left"/>
      <protection locked="0"/>
    </xf>
    <xf numFmtId="0" fontId="58" fillId="0" borderId="24" xfId="0" applyFont="1" applyBorder="1" applyAlignment="1">
      <alignment horizontal="center"/>
    </xf>
    <xf numFmtId="0" fontId="58" fillId="0" borderId="0" xfId="0" applyFont="1" applyAlignment="1">
      <alignment horizontal="center"/>
    </xf>
    <xf numFmtId="0" fontId="36" fillId="0" borderId="0" xfId="0" applyFont="1" applyAlignment="1">
      <alignment horizontal="center"/>
    </xf>
    <xf numFmtId="0" fontId="5" fillId="0" borderId="0" xfId="0" applyFont="1" applyAlignment="1">
      <alignment horizontal="right"/>
    </xf>
    <xf numFmtId="0" fontId="5" fillId="0" borderId="0" xfId="0" applyFont="1" applyAlignment="1">
      <alignment horizontal="center"/>
    </xf>
    <xf numFmtId="0" fontId="9" fillId="0" borderId="4" xfId="0" applyFont="1" applyBorder="1" applyAlignment="1" applyProtection="1">
      <alignment horizontal="left"/>
      <protection locked="0"/>
    </xf>
    <xf numFmtId="0" fontId="6" fillId="0" borderId="0" xfId="0" applyFont="1" applyAlignment="1">
      <alignment horizontal="right"/>
    </xf>
    <xf numFmtId="0" fontId="9" fillId="0" borderId="12" xfId="0" applyFont="1" applyBorder="1" applyAlignment="1" applyProtection="1">
      <alignment horizontal="left"/>
      <protection locked="0"/>
    </xf>
    <xf numFmtId="0" fontId="9" fillId="0" borderId="1" xfId="0" applyFont="1" applyBorder="1" applyAlignment="1" applyProtection="1">
      <alignment horizontal="left"/>
      <protection locked="0"/>
    </xf>
    <xf numFmtId="0" fontId="6" fillId="0" borderId="13" xfId="0" applyFont="1" applyBorder="1" applyAlignment="1">
      <alignment horizontal="right"/>
    </xf>
    <xf numFmtId="0" fontId="9" fillId="0" borderId="5" xfId="0" applyFont="1" applyBorder="1" applyAlignment="1" applyProtection="1">
      <alignment horizontal="left"/>
      <protection locked="0"/>
    </xf>
    <xf numFmtId="3" fontId="9" fillId="0" borderId="5" xfId="0" applyNumberFormat="1" applyFont="1" applyBorder="1" applyAlignment="1" applyProtection="1">
      <alignment horizontal="left"/>
      <protection locked="0"/>
    </xf>
    <xf numFmtId="0" fontId="5" fillId="0" borderId="8" xfId="0" applyFont="1" applyBorder="1" applyAlignment="1">
      <alignment horizontal="center"/>
    </xf>
    <xf numFmtId="0" fontId="9" fillId="0" borderId="6" xfId="0" applyFont="1" applyBorder="1" applyAlignment="1">
      <alignment horizontal="left"/>
    </xf>
    <xf numFmtId="0" fontId="9" fillId="0" borderId="7" xfId="0" applyFont="1" applyBorder="1" applyAlignment="1">
      <alignment horizontal="left"/>
    </xf>
    <xf numFmtId="0" fontId="9" fillId="0" borderId="1" xfId="0" applyFont="1" applyBorder="1" applyAlignment="1" applyProtection="1">
      <alignment horizontal="right"/>
      <protection locked="0"/>
    </xf>
    <xf numFmtId="0" fontId="4" fillId="0" borderId="0" xfId="0" applyFont="1" applyAlignment="1">
      <alignment horizontal="center"/>
    </xf>
    <xf numFmtId="0" fontId="16" fillId="0" borderId="0" xfId="0" applyFont="1" applyAlignment="1">
      <alignment horizontal="center"/>
    </xf>
    <xf numFmtId="0" fontId="12" fillId="0" borderId="9" xfId="0" applyFont="1" applyBorder="1" applyAlignment="1">
      <alignment horizontal="center" vertical="center"/>
    </xf>
    <xf numFmtId="0" fontId="57" fillId="0" borderId="9" xfId="0" applyFont="1" applyBorder="1" applyAlignment="1">
      <alignment horizontal="center" vertical="center"/>
    </xf>
    <xf numFmtId="0" fontId="17" fillId="0" borderId="6" xfId="0" applyFont="1" applyBorder="1" applyAlignment="1" applyProtection="1">
      <alignment horizontal="center" vertical="center"/>
      <protection locked="0"/>
    </xf>
    <xf numFmtId="0" fontId="55" fillId="0" borderId="6" xfId="0" applyFont="1" applyBorder="1" applyAlignment="1">
      <alignment horizontal="right"/>
    </xf>
    <xf numFmtId="0" fontId="55" fillId="0" borderId="7" xfId="0" applyFont="1" applyBorder="1" applyAlignment="1">
      <alignment horizontal="right"/>
    </xf>
    <xf numFmtId="0" fontId="0" fillId="0" borderId="9" xfId="0" applyBorder="1" applyAlignment="1">
      <alignment horizontal="center"/>
    </xf>
    <xf numFmtId="0" fontId="9" fillId="0" borderId="13" xfId="0" applyFont="1" applyBorder="1" applyAlignment="1" applyProtection="1">
      <alignment horizontal="left"/>
      <protection locked="0"/>
    </xf>
    <xf numFmtId="0" fontId="9" fillId="0" borderId="13" xfId="0" applyFont="1" applyBorder="1" applyAlignment="1" applyProtection="1">
      <alignment horizontal="right"/>
      <protection locked="0"/>
    </xf>
    <xf numFmtId="0" fontId="9" fillId="0" borderId="6" xfId="0" applyFont="1" applyBorder="1" applyAlignment="1" applyProtection="1">
      <alignment horizontal="right"/>
      <protection locked="0"/>
    </xf>
    <xf numFmtId="0" fontId="9" fillId="0" borderId="7" xfId="0" applyFont="1" applyBorder="1" applyAlignment="1" applyProtection="1">
      <alignment horizontal="right"/>
      <protection locked="0"/>
    </xf>
    <xf numFmtId="0" fontId="12" fillId="0" borderId="6"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1" fillId="0" borderId="6" xfId="0" applyFont="1" applyBorder="1" applyAlignment="1">
      <alignment horizontal="right"/>
    </xf>
    <xf numFmtId="0" fontId="1" fillId="0" borderId="7" xfId="0" applyFont="1" applyBorder="1" applyAlignment="1">
      <alignment horizontal="right"/>
    </xf>
    <xf numFmtId="0" fontId="31" fillId="0" borderId="0" xfId="0" applyFont="1" applyAlignment="1">
      <alignment horizontal="left"/>
    </xf>
    <xf numFmtId="0" fontId="0" fillId="0" borderId="0" xfId="0" applyAlignment="1">
      <alignment horizontal="center"/>
    </xf>
    <xf numFmtId="0" fontId="19" fillId="0" borderId="0" xfId="0" applyFont="1" applyAlignment="1">
      <alignment horizontal="center"/>
    </xf>
    <xf numFmtId="0" fontId="49" fillId="0" borderId="9" xfId="0" applyFont="1" applyBorder="1" applyAlignment="1">
      <alignment horizontal="center"/>
    </xf>
    <xf numFmtId="0" fontId="34" fillId="0" borderId="6" xfId="0" applyFont="1" applyBorder="1" applyAlignment="1" applyProtection="1">
      <alignment horizontal="center"/>
      <protection locked="0"/>
    </xf>
    <xf numFmtId="0" fontId="20" fillId="0" borderId="6" xfId="0" applyFont="1" applyBorder="1" applyAlignment="1">
      <alignment horizontal="right"/>
    </xf>
    <xf numFmtId="0" fontId="20" fillId="0" borderId="7" xfId="0" applyFont="1" applyBorder="1" applyAlignment="1">
      <alignment horizontal="right"/>
    </xf>
    <xf numFmtId="0" fontId="25" fillId="0" borderId="5" xfId="0" applyFont="1" applyBorder="1" applyAlignment="1" applyProtection="1">
      <alignment horizontal="left"/>
      <protection locked="0"/>
    </xf>
    <xf numFmtId="0" fontId="25" fillId="0" borderId="6" xfId="0" applyFont="1" applyBorder="1" applyAlignment="1" applyProtection="1">
      <alignment horizontal="left"/>
      <protection locked="0"/>
    </xf>
    <xf numFmtId="0" fontId="25" fillId="0" borderId="7" xfId="0" applyFont="1" applyBorder="1" applyAlignment="1" applyProtection="1">
      <alignment horizontal="left"/>
      <protection locked="0"/>
    </xf>
    <xf numFmtId="0" fontId="23" fillId="0" borderId="0" xfId="0" applyFont="1" applyAlignment="1">
      <alignment horizontal="left"/>
    </xf>
    <xf numFmtId="0" fontId="1" fillId="0" borderId="9" xfId="0" applyFont="1" applyBorder="1" applyAlignment="1">
      <alignment horizontal="center"/>
    </xf>
    <xf numFmtId="0" fontId="25" fillId="0" borderId="5" xfId="0" applyFont="1" applyBorder="1" applyAlignment="1" applyProtection="1">
      <alignment horizontal="center"/>
      <protection locked="0"/>
    </xf>
    <xf numFmtId="0" fontId="25" fillId="0" borderId="7" xfId="0" applyFont="1" applyBorder="1" applyAlignment="1" applyProtection="1">
      <alignment horizontal="center"/>
      <protection locked="0"/>
    </xf>
    <xf numFmtId="0" fontId="20" fillId="0" borderId="9" xfId="0" applyFont="1" applyBorder="1" applyAlignment="1">
      <alignment horizontal="center"/>
    </xf>
    <xf numFmtId="44" fontId="25" fillId="0" borderId="5" xfId="0" applyNumberFormat="1" applyFont="1" applyBorder="1" applyAlignment="1" applyProtection="1">
      <alignment horizontal="center"/>
      <protection locked="0"/>
    </xf>
    <xf numFmtId="44" fontId="25" fillId="0" borderId="7" xfId="0" applyNumberFormat="1" applyFont="1" applyBorder="1" applyAlignment="1" applyProtection="1">
      <alignment horizontal="center"/>
      <protection locked="0"/>
    </xf>
    <xf numFmtId="0" fontId="20" fillId="0" borderId="6" xfId="0" applyFont="1" applyBorder="1" applyAlignment="1">
      <alignment horizontal="left"/>
    </xf>
    <xf numFmtId="0" fontId="32" fillId="0" borderId="6" xfId="0" applyFont="1" applyBorder="1" applyAlignment="1">
      <alignment horizontal="right"/>
    </xf>
    <xf numFmtId="0" fontId="32" fillId="0" borderId="7" xfId="0" applyFont="1" applyBorder="1" applyAlignment="1">
      <alignment horizontal="right"/>
    </xf>
    <xf numFmtId="0" fontId="20" fillId="0" borderId="9" xfId="0" applyFont="1" applyBorder="1" applyAlignment="1">
      <alignment horizontal="left"/>
    </xf>
    <xf numFmtId="0" fontId="23" fillId="0" borderId="9" xfId="0" applyFont="1" applyBorder="1" applyAlignment="1">
      <alignment horizontal="left"/>
    </xf>
    <xf numFmtId="0" fontId="6" fillId="0" borderId="9" xfId="0" applyFont="1" applyBorder="1" applyAlignment="1">
      <alignment horizontal="center"/>
    </xf>
    <xf numFmtId="167" fontId="12" fillId="0" borderId="5" xfId="0" applyNumberFormat="1" applyFont="1" applyBorder="1" applyAlignment="1" applyProtection="1">
      <alignment horizontal="center"/>
      <protection locked="0"/>
    </xf>
    <xf numFmtId="167" fontId="12" fillId="0" borderId="7" xfId="0" applyNumberFormat="1" applyFont="1" applyBorder="1" applyAlignment="1" applyProtection="1">
      <alignment horizontal="center"/>
      <protection locked="0"/>
    </xf>
    <xf numFmtId="0" fontId="26" fillId="0" borderId="9" xfId="0" applyFont="1" applyBorder="1" applyAlignment="1">
      <alignment horizontal="center"/>
    </xf>
    <xf numFmtId="0" fontId="53" fillId="0" borderId="5" xfId="0" applyFont="1" applyBorder="1" applyAlignment="1" applyProtection="1">
      <alignment horizontal="center"/>
      <protection locked="0"/>
    </xf>
    <xf numFmtId="0" fontId="53" fillId="0" borderId="7" xfId="0" applyFont="1" applyBorder="1" applyAlignment="1" applyProtection="1">
      <alignment horizontal="center"/>
      <protection locked="0"/>
    </xf>
    <xf numFmtId="0" fontId="52" fillId="0" borderId="6" xfId="0" applyFont="1" applyBorder="1" applyAlignment="1" applyProtection="1">
      <alignment horizontal="left"/>
      <protection locked="0"/>
    </xf>
    <xf numFmtId="0" fontId="52" fillId="0" borderId="7" xfId="0" applyFont="1" applyBorder="1" applyAlignment="1" applyProtection="1">
      <alignment horizontal="left"/>
      <protection locked="0"/>
    </xf>
    <xf numFmtId="0" fontId="24" fillId="0" borderId="6" xfId="0" applyFont="1" applyBorder="1" applyAlignment="1">
      <alignment horizontal="left"/>
    </xf>
    <xf numFmtId="0" fontId="26" fillId="0" borderId="6" xfId="0" applyFont="1" applyBorder="1" applyAlignment="1">
      <alignment horizontal="left"/>
    </xf>
    <xf numFmtId="0" fontId="12" fillId="0" borderId="5" xfId="0" applyFont="1" applyBorder="1" applyAlignment="1" applyProtection="1">
      <alignment horizontal="left"/>
      <protection locked="0"/>
    </xf>
    <xf numFmtId="164" fontId="12" fillId="0" borderId="9" xfId="0" applyNumberFormat="1" applyFont="1" applyBorder="1" applyAlignment="1" applyProtection="1">
      <alignment horizontal="center"/>
      <protection locked="0"/>
    </xf>
    <xf numFmtId="0" fontId="20" fillId="0" borderId="6" xfId="0" quotePrefix="1" applyFont="1" applyBorder="1" applyAlignment="1">
      <alignment horizontal="right"/>
    </xf>
    <xf numFmtId="0" fontId="31" fillId="0" borderId="0" xfId="0" applyFont="1" applyAlignment="1">
      <alignment horizontal="center"/>
    </xf>
    <xf numFmtId="0" fontId="28" fillId="0" borderId="9" xfId="0" applyFont="1" applyBorder="1" applyAlignment="1">
      <alignment horizontal="center"/>
    </xf>
    <xf numFmtId="0" fontId="61" fillId="0" borderId="9" xfId="0" applyFont="1" applyBorder="1" applyAlignment="1">
      <alignment horizontal="center"/>
    </xf>
    <xf numFmtId="0" fontId="1" fillId="0" borderId="0" xfId="0" applyFont="1" applyAlignment="1">
      <alignment horizontal="right"/>
    </xf>
    <xf numFmtId="0" fontId="1" fillId="0" borderId="18" xfId="0" applyFont="1" applyBorder="1" applyAlignment="1">
      <alignment horizontal="right"/>
    </xf>
  </cellXfs>
  <cellStyles count="10">
    <cellStyle name="Comma 2" xfId="4" xr:uid="{00000000-0005-0000-0000-000000000000}"/>
    <cellStyle name="Comma 3" xfId="8" xr:uid="{00000000-0005-0000-0000-000001000000}"/>
    <cellStyle name="Currency" xfId="1" builtinId="4"/>
    <cellStyle name="Currency 2" xfId="3" xr:uid="{00000000-0005-0000-0000-000003000000}"/>
    <cellStyle name="Currency 3" xfId="7" xr:uid="{00000000-0005-0000-0000-000004000000}"/>
    <cellStyle name="Normal" xfId="0" builtinId="0"/>
    <cellStyle name="Normal 2" xfId="2" xr:uid="{00000000-0005-0000-0000-000006000000}"/>
    <cellStyle name="Normal 3" xfId="5" xr:uid="{00000000-0005-0000-0000-000007000000}"/>
    <cellStyle name="Normal 4" xfId="6" xr:uid="{00000000-0005-0000-0000-000008000000}"/>
    <cellStyle name="Percent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75048</xdr:colOff>
      <xdr:row>3</xdr:row>
      <xdr:rowOff>123625</xdr:rowOff>
    </xdr:from>
    <xdr:to>
      <xdr:col>1</xdr:col>
      <xdr:colOff>2527488</xdr:colOff>
      <xdr:row>6</xdr:row>
      <xdr:rowOff>213412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698" y="714175"/>
          <a:ext cx="2452440" cy="10422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119028</xdr:colOff>
      <xdr:row>0</xdr:row>
      <xdr:rowOff>44689</xdr:rowOff>
    </xdr:from>
    <xdr:to>
      <xdr:col>0</xdr:col>
      <xdr:colOff>857180</xdr:colOff>
      <xdr:row>1</xdr:row>
      <xdr:rowOff>169761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8" y="44689"/>
          <a:ext cx="751487" cy="3193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9"/>
  <sheetViews>
    <sheetView showZeros="0" tabSelected="1" topLeftCell="A33" zoomScale="98" zoomScaleNormal="98" workbookViewId="0">
      <selection activeCell="G47" sqref="G47"/>
    </sheetView>
  </sheetViews>
  <sheetFormatPr defaultColWidth="9.140625" defaultRowHeight="15"/>
  <cols>
    <col min="1" max="1" width="3.7109375" style="68" customWidth="1"/>
    <col min="2" max="2" width="40.7109375" customWidth="1"/>
    <col min="3" max="3" width="20.7109375" style="15" customWidth="1"/>
    <col min="4" max="4" width="3.7109375" style="15" customWidth="1"/>
    <col min="5" max="5" width="3.7109375" style="68" customWidth="1"/>
    <col min="6" max="6" width="40.7109375" customWidth="1"/>
    <col min="7" max="7" width="20.7109375" style="15" customWidth="1"/>
    <col min="8" max="8" width="3.7109375" customWidth="1"/>
  </cols>
  <sheetData>
    <row r="1" spans="1:8" ht="15" customHeight="1">
      <c r="B1" t="s">
        <v>298</v>
      </c>
      <c r="C1" s="207" t="s">
        <v>123</v>
      </c>
      <c r="D1" s="207"/>
      <c r="E1" s="207"/>
      <c r="F1" s="207"/>
      <c r="G1" s="207"/>
    </row>
    <row r="2" spans="1:8" ht="20.100000000000001" customHeight="1">
      <c r="C2" s="208" t="s">
        <v>222</v>
      </c>
      <c r="D2" s="208"/>
      <c r="E2" s="208"/>
      <c r="F2" s="208"/>
      <c r="G2" s="208"/>
    </row>
    <row r="3" spans="1:8" ht="12" customHeight="1">
      <c r="C3" s="98"/>
      <c r="D3" s="98"/>
      <c r="E3" s="98"/>
      <c r="F3" s="98"/>
      <c r="G3" s="98"/>
    </row>
    <row r="4" spans="1:8" ht="24.95" customHeight="1">
      <c r="C4" s="193" t="s">
        <v>103</v>
      </c>
      <c r="D4" s="209">
        <f>'Assets Worksheet'!B226</f>
        <v>0</v>
      </c>
      <c r="E4" s="209"/>
      <c r="F4" s="209"/>
      <c r="G4" s="192" t="s">
        <v>233</v>
      </c>
    </row>
    <row r="5" spans="1:8" ht="24.95" customHeight="1">
      <c r="C5" s="193" t="s">
        <v>103</v>
      </c>
      <c r="D5" s="210">
        <f>'Assets Worksheet'!F226</f>
        <v>0</v>
      </c>
      <c r="E5" s="210"/>
      <c r="F5" s="210"/>
      <c r="G5" s="191">
        <f>'Assets Worksheet'!B242</f>
        <v>0</v>
      </c>
    </row>
    <row r="6" spans="1:8" ht="24.95" customHeight="1">
      <c r="C6" s="97"/>
      <c r="D6" s="210">
        <f>'Assets Worksheet'!B228</f>
        <v>0</v>
      </c>
      <c r="E6" s="210"/>
      <c r="F6" s="210"/>
      <c r="G6" s="190"/>
    </row>
    <row r="7" spans="1:8" ht="24.95" customHeight="1">
      <c r="C7" s="97"/>
      <c r="D7" s="210">
        <f>'Assets Worksheet'!B230</f>
        <v>0</v>
      </c>
      <c r="E7" s="210"/>
      <c r="F7" s="210"/>
      <c r="G7" s="100"/>
    </row>
    <row r="8" spans="1:8" ht="20.100000000000001" customHeight="1">
      <c r="C8" s="71"/>
      <c r="D8" s="213"/>
      <c r="E8" s="213"/>
      <c r="F8" s="213"/>
      <c r="G8" s="99"/>
    </row>
    <row r="9" spans="1:8" s="104" customFormat="1" ht="23.25">
      <c r="A9" s="212" t="s">
        <v>8</v>
      </c>
      <c r="B9" s="212"/>
      <c r="C9" s="212"/>
      <c r="D9" s="100"/>
      <c r="E9" s="212" t="s">
        <v>0</v>
      </c>
      <c r="F9" s="212"/>
      <c r="G9" s="212"/>
      <c r="H9" s="161"/>
    </row>
    <row r="10" spans="1:8" ht="8.1" customHeight="1">
      <c r="A10" s="102"/>
      <c r="B10" s="102"/>
      <c r="C10" s="102"/>
      <c r="D10" s="103"/>
      <c r="E10" s="102"/>
      <c r="F10" s="102"/>
      <c r="G10" s="102"/>
      <c r="H10" s="162"/>
    </row>
    <row r="11" spans="1:8" ht="8.1" customHeight="1">
      <c r="A11" s="69"/>
      <c r="B11" s="76"/>
      <c r="C11" s="76"/>
      <c r="D11" s="74"/>
      <c r="E11" s="69"/>
      <c r="F11" s="76"/>
      <c r="G11" s="76"/>
      <c r="H11" s="4"/>
    </row>
    <row r="12" spans="1:8" ht="20.100000000000001" customHeight="1">
      <c r="A12" s="201" t="s">
        <v>10</v>
      </c>
      <c r="B12" s="201"/>
      <c r="C12" s="201"/>
      <c r="D12" s="85"/>
      <c r="E12" s="201" t="s">
        <v>1</v>
      </c>
      <c r="F12" s="201"/>
      <c r="G12" s="201"/>
    </row>
    <row r="13" spans="1:8" ht="20.100000000000001" customHeight="1">
      <c r="A13" s="81" t="s">
        <v>207</v>
      </c>
      <c r="B13" s="78" t="s">
        <v>32</v>
      </c>
      <c r="C13" s="83">
        <f>'Assets Worksheet'!H10</f>
        <v>0</v>
      </c>
      <c r="D13" s="73"/>
      <c r="E13" s="199" t="s">
        <v>219</v>
      </c>
      <c r="F13" s="78" t="s">
        <v>249</v>
      </c>
      <c r="G13" s="83">
        <f>'Assets Worksheet'!D181</f>
        <v>0</v>
      </c>
    </row>
    <row r="14" spans="1:8" ht="20.100000000000001" customHeight="1">
      <c r="A14" s="81" t="s">
        <v>133</v>
      </c>
      <c r="B14" s="78" t="s">
        <v>33</v>
      </c>
      <c r="C14" s="83">
        <f>'Assets Worksheet'!H18</f>
        <v>0</v>
      </c>
      <c r="D14" s="73"/>
      <c r="E14" s="203"/>
      <c r="F14" s="78" t="s">
        <v>29</v>
      </c>
      <c r="G14" s="83">
        <f>'Assets Worksheet'!D182</f>
        <v>0</v>
      </c>
    </row>
    <row r="15" spans="1:8" ht="20.100000000000001" customHeight="1">
      <c r="A15" s="81" t="s">
        <v>139</v>
      </c>
      <c r="B15" s="78" t="s">
        <v>4</v>
      </c>
      <c r="C15" s="83">
        <f>'Assets Worksheet'!H28</f>
        <v>0</v>
      </c>
      <c r="D15" s="73"/>
      <c r="E15" s="203"/>
      <c r="F15" s="78" t="s">
        <v>11</v>
      </c>
      <c r="G15" s="83">
        <f>'Assets Worksheet'!D183</f>
        <v>0</v>
      </c>
    </row>
    <row r="16" spans="1:8" ht="20.100000000000001" customHeight="1">
      <c r="A16" s="81" t="s">
        <v>145</v>
      </c>
      <c r="B16" s="78" t="s">
        <v>5</v>
      </c>
      <c r="C16" s="83">
        <f>'Assets Worksheet'!H38</f>
        <v>0</v>
      </c>
      <c r="D16" s="73"/>
      <c r="E16" s="203"/>
      <c r="F16" s="78" t="s">
        <v>30</v>
      </c>
      <c r="G16" s="83">
        <f>'Assets Worksheet'!D184+'Assets Worksheet'!D185</f>
        <v>0</v>
      </c>
    </row>
    <row r="17" spans="1:8" ht="20.100000000000001" customHeight="1">
      <c r="A17" s="81" t="s">
        <v>146</v>
      </c>
      <c r="B17" s="78" t="s">
        <v>34</v>
      </c>
      <c r="C17" s="83">
        <f>'Assets Worksheet'!H47</f>
        <v>0</v>
      </c>
      <c r="D17" s="73"/>
      <c r="E17" s="203"/>
      <c r="F17" s="78" t="s">
        <v>247</v>
      </c>
      <c r="G17" s="83">
        <f>'Assets Worksheet'!D192</f>
        <v>0</v>
      </c>
    </row>
    <row r="18" spans="1:8" ht="20.100000000000001" customHeight="1">
      <c r="A18" s="81" t="s">
        <v>148</v>
      </c>
      <c r="B18" s="78" t="s">
        <v>98</v>
      </c>
      <c r="C18" s="83">
        <f>'Assets Worksheet'!D55</f>
        <v>0</v>
      </c>
      <c r="D18" s="73"/>
      <c r="E18" s="203"/>
      <c r="F18" s="78" t="s">
        <v>243</v>
      </c>
      <c r="G18" s="83">
        <f>'Assets Worksheet'!D193</f>
        <v>0</v>
      </c>
    </row>
    <row r="19" spans="1:8" ht="20.100000000000001" customHeight="1">
      <c r="A19" s="81" t="s">
        <v>150</v>
      </c>
      <c r="B19" s="78" t="s">
        <v>6</v>
      </c>
      <c r="C19" s="83">
        <f>'Assets Worksheet'!H55</f>
        <v>0</v>
      </c>
      <c r="D19" s="73"/>
      <c r="E19" s="203"/>
      <c r="F19" s="78" t="s">
        <v>248</v>
      </c>
      <c r="G19" s="83">
        <f>'Assets Worksheet'!D186+'Assets Worksheet'!D188+'Assets Worksheet'!D190</f>
        <v>0</v>
      </c>
    </row>
    <row r="20" spans="1:8" ht="20.100000000000001" customHeight="1">
      <c r="A20" s="81" t="s">
        <v>151</v>
      </c>
      <c r="B20" s="78" t="s">
        <v>99</v>
      </c>
      <c r="C20" s="83">
        <f>'Assets Worksheet'!D63</f>
        <v>0</v>
      </c>
      <c r="D20" s="73"/>
      <c r="E20" s="203"/>
      <c r="F20" s="78" t="s">
        <v>244</v>
      </c>
      <c r="G20" s="83">
        <f>'Assets Worksheet'!D187+'Assets Worksheet'!D189+'Assets Worksheet'!D191</f>
        <v>0</v>
      </c>
    </row>
    <row r="21" spans="1:8" ht="20.100000000000001" customHeight="1">
      <c r="A21" s="81" t="s">
        <v>176</v>
      </c>
      <c r="B21" s="78" t="s">
        <v>7</v>
      </c>
      <c r="C21" s="83">
        <f>'Assets Worksheet'!H63</f>
        <v>0</v>
      </c>
      <c r="D21" s="73"/>
      <c r="E21" s="203"/>
      <c r="F21" s="79" t="s">
        <v>245</v>
      </c>
      <c r="G21" s="83">
        <f>'Assets Worksheet'!D194</f>
        <v>0</v>
      </c>
    </row>
    <row r="22" spans="1:8" ht="20.100000000000001" customHeight="1">
      <c r="A22" s="81"/>
      <c r="B22" s="89" t="s">
        <v>9</v>
      </c>
      <c r="C22" s="101">
        <f>SUM(C13:C21)</f>
        <v>0</v>
      </c>
      <c r="D22" s="73"/>
      <c r="E22" s="200"/>
      <c r="F22" s="78" t="s">
        <v>12</v>
      </c>
      <c r="G22" s="83">
        <f>'Assets Worksheet'!D195</f>
        <v>0</v>
      </c>
    </row>
    <row r="23" spans="1:8" ht="20.100000000000001" customHeight="1">
      <c r="A23" s="81"/>
      <c r="B23" s="89" t="s">
        <v>18</v>
      </c>
      <c r="C23" s="101">
        <f>C22-G23</f>
        <v>0</v>
      </c>
      <c r="D23" s="73"/>
      <c r="E23" s="204" t="s">
        <v>31</v>
      </c>
      <c r="F23" s="205"/>
      <c r="G23" s="105">
        <f>SUM(G13:G22)</f>
        <v>0</v>
      </c>
    </row>
    <row r="24" spans="1:8" ht="20.100000000000001" customHeight="1">
      <c r="A24" s="95"/>
      <c r="B24" s="155"/>
      <c r="C24" s="156"/>
      <c r="D24" s="73"/>
      <c r="E24" s="155"/>
      <c r="F24" s="171" t="s">
        <v>262</v>
      </c>
      <c r="G24" s="172">
        <f>IFERROR(C22/G23,0)</f>
        <v>0</v>
      </c>
      <c r="H24" s="168" t="s">
        <v>255</v>
      </c>
    </row>
    <row r="25" spans="1:8" ht="8.1" customHeight="1">
      <c r="A25" s="69"/>
      <c r="B25" s="211"/>
      <c r="C25" s="211"/>
      <c r="D25" s="74"/>
      <c r="E25" s="69"/>
      <c r="F25" s="4"/>
      <c r="G25" s="75"/>
      <c r="H25" s="4"/>
    </row>
    <row r="26" spans="1:8" ht="20.100000000000001" customHeight="1">
      <c r="A26" s="201" t="s">
        <v>2</v>
      </c>
      <c r="B26" s="201"/>
      <c r="C26" s="201"/>
      <c r="D26" s="72"/>
      <c r="E26" s="201" t="s">
        <v>3</v>
      </c>
      <c r="F26" s="201"/>
      <c r="G26" s="201"/>
    </row>
    <row r="27" spans="1:8" ht="20.100000000000001" customHeight="1">
      <c r="A27" s="80" t="s">
        <v>208</v>
      </c>
      <c r="B27" s="78" t="s">
        <v>13</v>
      </c>
      <c r="C27" s="82">
        <f>'Assets Worksheet'!E112</f>
        <v>0</v>
      </c>
      <c r="D27" s="72"/>
      <c r="E27" s="199" t="s">
        <v>208</v>
      </c>
      <c r="F27" s="78" t="s">
        <v>250</v>
      </c>
      <c r="G27" s="83">
        <f>'Assets Worksheet'!F112-'Assets Worksheet'!D186</f>
        <v>0</v>
      </c>
    </row>
    <row r="28" spans="1:8" ht="20.100000000000001" customHeight="1">
      <c r="A28" s="80" t="s">
        <v>209</v>
      </c>
      <c r="B28" s="78" t="s">
        <v>15</v>
      </c>
      <c r="C28" s="82">
        <f>'Assets Worksheet'!E125</f>
        <v>0</v>
      </c>
      <c r="D28" s="72"/>
      <c r="E28" s="200"/>
      <c r="F28" s="78" t="s">
        <v>48</v>
      </c>
      <c r="G28" s="83">
        <f>'Assets Worksheet'!G112-'Assets Worksheet'!D187</f>
        <v>0</v>
      </c>
    </row>
    <row r="29" spans="1:8" ht="20.100000000000001" customHeight="1">
      <c r="A29" s="80" t="s">
        <v>210</v>
      </c>
      <c r="B29" s="78" t="s">
        <v>14</v>
      </c>
      <c r="C29" s="83">
        <f>'Assets Worksheet'!E133</f>
        <v>0</v>
      </c>
      <c r="D29" s="73"/>
      <c r="E29" s="199" t="s">
        <v>209</v>
      </c>
      <c r="F29" s="78" t="s">
        <v>251</v>
      </c>
      <c r="G29" s="83">
        <f>'Assets Worksheet'!F125-'Assets Worksheet'!D188</f>
        <v>0</v>
      </c>
    </row>
    <row r="30" spans="1:8" ht="20.100000000000001" customHeight="1">
      <c r="A30" s="80" t="s">
        <v>211</v>
      </c>
      <c r="B30" s="78" t="s">
        <v>35</v>
      </c>
      <c r="C30" s="83">
        <f>'Assets Worksheet'!D141</f>
        <v>0</v>
      </c>
      <c r="D30" s="73"/>
      <c r="E30" s="200"/>
      <c r="F30" s="78" t="s">
        <v>37</v>
      </c>
      <c r="G30" s="83">
        <f>'Assets Worksheet'!G125-'Assets Worksheet'!D189</f>
        <v>0</v>
      </c>
    </row>
    <row r="31" spans="1:8" ht="20.100000000000001" customHeight="1">
      <c r="A31" s="80" t="s">
        <v>212</v>
      </c>
      <c r="B31" s="78" t="s">
        <v>36</v>
      </c>
      <c r="C31" s="83">
        <f>'Assets Worksheet'!H141</f>
        <v>0</v>
      </c>
      <c r="D31" s="73"/>
      <c r="E31" s="199" t="s">
        <v>210</v>
      </c>
      <c r="F31" s="78" t="s">
        <v>252</v>
      </c>
      <c r="G31" s="83">
        <f>'Assets Worksheet'!F133-'Assets Worksheet'!D190</f>
        <v>0</v>
      </c>
    </row>
    <row r="32" spans="1:8" ht="20.100000000000001" customHeight="1">
      <c r="A32" s="80" t="s">
        <v>213</v>
      </c>
      <c r="B32" s="78" t="s">
        <v>16</v>
      </c>
      <c r="C32" s="83">
        <f>'Assets Worksheet'!D149</f>
        <v>0</v>
      </c>
      <c r="D32" s="73"/>
      <c r="E32" s="200"/>
      <c r="F32" s="78" t="s">
        <v>49</v>
      </c>
      <c r="G32" s="83">
        <f>'Assets Worksheet'!G133-'Assets Worksheet'!D191</f>
        <v>0</v>
      </c>
    </row>
    <row r="33" spans="1:8" ht="20.100000000000001" customHeight="1">
      <c r="A33" s="80" t="s">
        <v>214</v>
      </c>
      <c r="B33" s="78" t="s">
        <v>17</v>
      </c>
      <c r="C33" s="83">
        <f>'Assets Worksheet'!H149</f>
        <v>0</v>
      </c>
      <c r="D33" s="73"/>
      <c r="E33" s="199" t="s">
        <v>220</v>
      </c>
      <c r="F33" s="86" t="s">
        <v>221</v>
      </c>
      <c r="G33" s="83">
        <f>SUM('Assets Worksheet'!H182:H187)</f>
        <v>0</v>
      </c>
    </row>
    <row r="34" spans="1:8" ht="20.100000000000001" customHeight="1">
      <c r="A34" s="80"/>
      <c r="B34" s="89" t="s">
        <v>19</v>
      </c>
      <c r="C34" s="101">
        <f>SUM(C27:C33)</f>
        <v>0</v>
      </c>
      <c r="D34" s="73"/>
      <c r="E34" s="203"/>
      <c r="F34" s="78" t="s">
        <v>253</v>
      </c>
      <c r="G34" s="83">
        <f>SUM('Assets Worksheet'!H189:H192)</f>
        <v>0</v>
      </c>
    </row>
    <row r="35" spans="1:8" ht="20.100000000000001" customHeight="1">
      <c r="A35" s="80"/>
      <c r="B35" s="89" t="s">
        <v>20</v>
      </c>
      <c r="C35" s="101">
        <f>C34-G36</f>
        <v>0</v>
      </c>
      <c r="D35" s="73"/>
      <c r="E35" s="200"/>
      <c r="F35" s="78" t="s">
        <v>225</v>
      </c>
      <c r="G35" s="83">
        <f>SUM('Assets Worksheet'!H194:H195)</f>
        <v>0</v>
      </c>
    </row>
    <row r="36" spans="1:8" ht="20.100000000000001" customHeight="1">
      <c r="A36" s="84"/>
      <c r="B36" s="206"/>
      <c r="C36" s="206"/>
      <c r="E36" s="80"/>
      <c r="F36" s="89" t="s">
        <v>234</v>
      </c>
      <c r="G36" s="105">
        <f>SUM(G27:G35)</f>
        <v>0</v>
      </c>
    </row>
    <row r="37" spans="1:8" ht="20.100000000000001" customHeight="1">
      <c r="A37" s="84"/>
      <c r="B37" s="92"/>
      <c r="C37" s="92"/>
      <c r="E37" s="93"/>
      <c r="F37" s="171" t="s">
        <v>261</v>
      </c>
      <c r="G37" s="167">
        <f>IFERROR(C34/G36,0)</f>
        <v>0</v>
      </c>
      <c r="H37" s="168" t="s">
        <v>255</v>
      </c>
    </row>
    <row r="38" spans="1:8" ht="8.1" customHeight="1">
      <c r="A38" s="69"/>
      <c r="B38" s="75"/>
      <c r="C38" s="75"/>
      <c r="D38" s="75"/>
      <c r="E38" s="69"/>
      <c r="F38" s="70"/>
      <c r="G38" s="75"/>
      <c r="H38" s="4"/>
    </row>
    <row r="39" spans="1:8" ht="20.100000000000001" customHeight="1">
      <c r="A39" s="202" t="s">
        <v>24</v>
      </c>
      <c r="B39" s="202"/>
      <c r="C39" s="202"/>
      <c r="D39" s="72"/>
      <c r="E39" s="201" t="s">
        <v>23</v>
      </c>
      <c r="F39" s="201"/>
      <c r="G39" s="201"/>
    </row>
    <row r="40" spans="1:8" ht="20.100000000000001" customHeight="1">
      <c r="A40" s="80" t="s">
        <v>215</v>
      </c>
      <c r="B40" s="78" t="s">
        <v>21</v>
      </c>
      <c r="C40" s="83">
        <f>'Assets Worksheet'!E160</f>
        <v>0</v>
      </c>
      <c r="D40" s="90"/>
      <c r="E40" s="199" t="s">
        <v>101</v>
      </c>
      <c r="F40" s="78" t="s">
        <v>254</v>
      </c>
      <c r="G40" s="83">
        <f>('Assets Worksheet'!F160+'Assets Worksheet'!F170)-'Assets Worksheet'!D192</f>
        <v>0</v>
      </c>
    </row>
    <row r="41" spans="1:8" ht="20.100000000000001" customHeight="1">
      <c r="A41" s="80" t="s">
        <v>216</v>
      </c>
      <c r="B41" s="78" t="s">
        <v>100</v>
      </c>
      <c r="C41" s="83">
        <f>'Assets Worksheet'!E170</f>
        <v>0</v>
      </c>
      <c r="D41" s="90"/>
      <c r="E41" s="200"/>
      <c r="F41" s="78" t="s">
        <v>223</v>
      </c>
      <c r="G41" s="83">
        <f>('Assets Worksheet'!G160+'Assets Worksheet'!G170)-'Assets Worksheet'!D193</f>
        <v>0</v>
      </c>
    </row>
    <row r="42" spans="1:8" ht="20.100000000000001" customHeight="1">
      <c r="A42" s="80" t="s">
        <v>217</v>
      </c>
      <c r="B42" s="78" t="s">
        <v>22</v>
      </c>
      <c r="C42" s="83">
        <f>'Assets Worksheet'!D177</f>
        <v>0</v>
      </c>
      <c r="D42" s="90"/>
      <c r="E42" s="91"/>
      <c r="F42" s="89" t="s">
        <v>25</v>
      </c>
      <c r="G42" s="101">
        <f>SUM(G40:G41)</f>
        <v>0</v>
      </c>
    </row>
    <row r="43" spans="1:8" ht="20.100000000000001" customHeight="1" thickBot="1">
      <c r="A43" s="80" t="s">
        <v>218</v>
      </c>
      <c r="B43" s="78" t="s">
        <v>38</v>
      </c>
      <c r="C43" s="83">
        <f>'Assets Worksheet'!H177</f>
        <v>0</v>
      </c>
      <c r="D43" s="90"/>
      <c r="E43" s="157"/>
      <c r="F43" s="169" t="s">
        <v>260</v>
      </c>
      <c r="G43" s="170">
        <f>IFERROR(C44/G42,0)</f>
        <v>0</v>
      </c>
      <c r="H43" s="168" t="s">
        <v>255</v>
      </c>
    </row>
    <row r="44" spans="1:8" ht="20.100000000000001" customHeight="1">
      <c r="A44" s="80"/>
      <c r="B44" s="89" t="s">
        <v>258</v>
      </c>
      <c r="C44" s="101">
        <f>SUM(C40:C43)</f>
        <v>0</v>
      </c>
      <c r="D44" s="90"/>
      <c r="E44" s="158"/>
      <c r="F44" s="159" t="s">
        <v>26</v>
      </c>
      <c r="G44" s="160">
        <f>G23+G36+G42</f>
        <v>0</v>
      </c>
    </row>
    <row r="45" spans="1:8" ht="20.100000000000001" customHeight="1" thickBot="1">
      <c r="A45" s="80"/>
      <c r="B45" s="163" t="s">
        <v>257</v>
      </c>
      <c r="C45" s="164">
        <f>C44-G42</f>
        <v>0</v>
      </c>
      <c r="D45" s="90"/>
      <c r="E45" s="80"/>
      <c r="F45" s="87" t="s">
        <v>226</v>
      </c>
      <c r="G45" s="88">
        <f>C46-G44</f>
        <v>0</v>
      </c>
    </row>
    <row r="46" spans="1:8" ht="20.100000000000001" customHeight="1">
      <c r="A46" s="80"/>
      <c r="B46" s="159" t="s">
        <v>39</v>
      </c>
      <c r="C46" s="165">
        <f>C22+C34+C44</f>
        <v>0</v>
      </c>
      <c r="D46" s="92"/>
      <c r="E46" s="80"/>
      <c r="F46" s="89" t="s">
        <v>27</v>
      </c>
      <c r="G46" s="101">
        <f>SUM(G44:G45)</f>
        <v>0</v>
      </c>
    </row>
    <row r="47" spans="1:8" ht="20.100000000000001" customHeight="1">
      <c r="B47" s="166" t="s">
        <v>259</v>
      </c>
      <c r="C47" s="167">
        <f>IFERROR(G44/G45,0)</f>
        <v>0</v>
      </c>
      <c r="D47" s="168" t="s">
        <v>255</v>
      </c>
      <c r="E47" s="80"/>
      <c r="F47" s="89" t="s">
        <v>28</v>
      </c>
      <c r="G47" s="188"/>
    </row>
    <row r="48" spans="1:8" ht="20.100000000000001" customHeight="1">
      <c r="A48" s="84"/>
      <c r="B48" s="166" t="s">
        <v>256</v>
      </c>
      <c r="C48" s="167">
        <f>IFERROR(G44/C46,0)</f>
        <v>0</v>
      </c>
      <c r="D48" s="168" t="s">
        <v>255</v>
      </c>
      <c r="E48" s="93"/>
      <c r="F48" s="94"/>
      <c r="G48" s="96"/>
    </row>
    <row r="49" spans="1:8" ht="8.1" customHeight="1">
      <c r="A49" s="69"/>
      <c r="B49" s="4"/>
      <c r="C49" s="77"/>
      <c r="D49" s="77"/>
      <c r="E49" s="69"/>
      <c r="F49" s="4"/>
      <c r="G49" s="77"/>
      <c r="H49" s="4"/>
    </row>
  </sheetData>
  <sheetProtection algorithmName="SHA-512" hashValue="kIXwkudsfeCBtu0kmB/COu0VleLJdryyuxdaDWtocBEKrCiPmT4eZHuli+7M4gohSso4G4sZ4/9FtMz6TMMy7w==" saltValue="8BD5aIop2d/gxjpyK7zVrg==" spinCount="100000" sheet="1" objects="1" scenarios="1" selectLockedCells="1"/>
  <mergeCells count="24">
    <mergeCell ref="C1:G1"/>
    <mergeCell ref="C2:G2"/>
    <mergeCell ref="D4:F4"/>
    <mergeCell ref="D5:F5"/>
    <mergeCell ref="E27:E28"/>
    <mergeCell ref="B25:C25"/>
    <mergeCell ref="D6:F6"/>
    <mergeCell ref="D7:F7"/>
    <mergeCell ref="E12:G12"/>
    <mergeCell ref="A12:C12"/>
    <mergeCell ref="A9:C9"/>
    <mergeCell ref="E9:G9"/>
    <mergeCell ref="D8:F8"/>
    <mergeCell ref="E40:E41"/>
    <mergeCell ref="E39:G39"/>
    <mergeCell ref="A39:C39"/>
    <mergeCell ref="E13:E22"/>
    <mergeCell ref="E23:F23"/>
    <mergeCell ref="A26:C26"/>
    <mergeCell ref="E26:G26"/>
    <mergeCell ref="E29:E30"/>
    <mergeCell ref="E31:E32"/>
    <mergeCell ref="E33:E35"/>
    <mergeCell ref="B36:C36"/>
  </mergeCells>
  <pageMargins left="0.7" right="0.7" top="1"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244"/>
  <sheetViews>
    <sheetView showZeros="0" topLeftCell="A204" zoomScale="140" zoomScaleNormal="140" zoomScaleSheetLayoutView="110" zoomScalePageLayoutView="210" workbookViewId="0">
      <selection activeCell="G6" sqref="G6"/>
    </sheetView>
  </sheetViews>
  <sheetFormatPr defaultRowHeight="15"/>
  <cols>
    <col min="1" max="8" width="13.7109375" customWidth="1"/>
  </cols>
  <sheetData>
    <row r="1" spans="1:8">
      <c r="B1" s="259" t="s">
        <v>123</v>
      </c>
      <c r="C1" s="259"/>
      <c r="D1" s="259"/>
      <c r="E1" s="259"/>
      <c r="F1" s="19" t="s">
        <v>103</v>
      </c>
      <c r="G1" s="261">
        <f>B226</f>
        <v>0</v>
      </c>
      <c r="H1" s="262"/>
    </row>
    <row r="2" spans="1:8" ht="18" customHeight="1">
      <c r="B2" s="260" t="s">
        <v>54</v>
      </c>
      <c r="C2" s="260"/>
      <c r="D2" s="260"/>
      <c r="E2" s="260"/>
      <c r="F2" s="19" t="s">
        <v>122</v>
      </c>
      <c r="G2" s="263">
        <v>2026</v>
      </c>
      <c r="H2" s="263"/>
    </row>
    <row r="3" spans="1:8" ht="3.95" customHeight="1">
      <c r="A3" s="4"/>
      <c r="B3" s="4"/>
      <c r="C3" s="4"/>
      <c r="D3" s="4"/>
      <c r="E3" s="4"/>
      <c r="F3" s="4"/>
      <c r="G3" s="4"/>
      <c r="H3" s="4"/>
    </row>
    <row r="4" spans="1:8" s="3" customFormat="1" ht="12.95" customHeight="1">
      <c r="A4" s="219" t="s">
        <v>111</v>
      </c>
      <c r="B4" s="219"/>
      <c r="C4" s="219"/>
      <c r="D4" s="219"/>
      <c r="E4" s="219"/>
      <c r="F4" s="219"/>
      <c r="G4" s="219"/>
      <c r="H4" s="219"/>
    </row>
    <row r="5" spans="1:8" ht="12.95" customHeight="1">
      <c r="A5" s="2" t="s">
        <v>40</v>
      </c>
      <c r="B5" s="247" t="s">
        <v>51</v>
      </c>
      <c r="C5" s="247"/>
      <c r="D5" s="247"/>
      <c r="E5" s="247"/>
      <c r="F5" s="247"/>
      <c r="G5" s="2" t="s">
        <v>50</v>
      </c>
      <c r="H5" s="2" t="s">
        <v>52</v>
      </c>
    </row>
    <row r="6" spans="1:8">
      <c r="A6" s="121"/>
      <c r="B6" s="248"/>
      <c r="C6" s="248"/>
      <c r="D6" s="248"/>
      <c r="E6" s="248"/>
      <c r="F6" s="248"/>
      <c r="G6" s="122"/>
      <c r="H6" s="123"/>
    </row>
    <row r="7" spans="1:8">
      <c r="A7" s="121"/>
      <c r="B7" s="248"/>
      <c r="C7" s="248"/>
      <c r="D7" s="248"/>
      <c r="E7" s="248"/>
      <c r="F7" s="248"/>
      <c r="G7" s="122"/>
      <c r="H7" s="123"/>
    </row>
    <row r="8" spans="1:8">
      <c r="A8" s="121"/>
      <c r="B8" s="248"/>
      <c r="C8" s="248"/>
      <c r="D8" s="248"/>
      <c r="E8" s="248"/>
      <c r="F8" s="248"/>
      <c r="G8" s="122"/>
      <c r="H8" s="123"/>
    </row>
    <row r="9" spans="1:8">
      <c r="A9" s="121"/>
      <c r="B9" s="248"/>
      <c r="C9" s="248"/>
      <c r="D9" s="248"/>
      <c r="E9" s="248"/>
      <c r="F9" s="248"/>
      <c r="G9" s="122"/>
      <c r="H9" s="123"/>
    </row>
    <row r="10" spans="1:8">
      <c r="A10" s="216" t="s">
        <v>46</v>
      </c>
      <c r="B10" s="216"/>
      <c r="C10" s="216"/>
      <c r="D10" s="216"/>
      <c r="E10" s="216"/>
      <c r="F10" s="216"/>
      <c r="G10" s="217"/>
      <c r="H10" s="10">
        <f>SUM(H6:H9)</f>
        <v>0</v>
      </c>
    </row>
    <row r="11" spans="1:8" ht="3.95" customHeight="1">
      <c r="A11" s="4"/>
      <c r="B11" s="4"/>
      <c r="C11" s="4"/>
      <c r="D11" s="4"/>
      <c r="E11" s="4"/>
      <c r="F11" s="4"/>
      <c r="G11" s="4"/>
      <c r="H11" s="4"/>
    </row>
    <row r="12" spans="1:8" ht="12.95" customHeight="1">
      <c r="A12" s="219" t="s">
        <v>55</v>
      </c>
      <c r="B12" s="219"/>
      <c r="C12" s="219"/>
      <c r="D12" s="219"/>
      <c r="E12" s="219"/>
      <c r="F12" s="219"/>
      <c r="G12" s="219"/>
      <c r="H12" s="219"/>
    </row>
    <row r="13" spans="1:8" ht="12.95" customHeight="1">
      <c r="A13" s="2" t="s">
        <v>40</v>
      </c>
      <c r="B13" s="247" t="s">
        <v>53</v>
      </c>
      <c r="C13" s="247"/>
      <c r="D13" s="247"/>
      <c r="E13" s="247"/>
      <c r="F13" s="247"/>
      <c r="G13" s="2" t="s">
        <v>50</v>
      </c>
      <c r="H13" s="2" t="s">
        <v>52</v>
      </c>
    </row>
    <row r="14" spans="1:8">
      <c r="A14" s="121"/>
      <c r="B14" s="248"/>
      <c r="C14" s="248"/>
      <c r="D14" s="248"/>
      <c r="E14" s="248"/>
      <c r="F14" s="248"/>
      <c r="G14" s="122"/>
      <c r="H14" s="123"/>
    </row>
    <row r="15" spans="1:8">
      <c r="A15" s="121"/>
      <c r="B15" s="248"/>
      <c r="C15" s="248"/>
      <c r="D15" s="248"/>
      <c r="E15" s="248"/>
      <c r="F15" s="248"/>
      <c r="G15" s="122"/>
      <c r="H15" s="123"/>
    </row>
    <row r="16" spans="1:8">
      <c r="A16" s="121"/>
      <c r="B16" s="251"/>
      <c r="C16" s="251"/>
      <c r="D16" s="251"/>
      <c r="E16" s="251"/>
      <c r="F16" s="251"/>
      <c r="G16" s="122"/>
      <c r="H16" s="123"/>
    </row>
    <row r="17" spans="1:8">
      <c r="A17" s="121"/>
      <c r="B17" s="251"/>
      <c r="C17" s="251"/>
      <c r="D17" s="251"/>
      <c r="E17" s="251"/>
      <c r="F17" s="251"/>
      <c r="G17" s="122"/>
      <c r="H17" s="123"/>
    </row>
    <row r="18" spans="1:8">
      <c r="A18" s="216" t="s">
        <v>46</v>
      </c>
      <c r="B18" s="216"/>
      <c r="C18" s="216"/>
      <c r="D18" s="216"/>
      <c r="E18" s="216"/>
      <c r="F18" s="216"/>
      <c r="G18" s="217"/>
      <c r="H18" s="10">
        <f>SUM(H14:H17)</f>
        <v>0</v>
      </c>
    </row>
    <row r="19" spans="1:8" ht="3.95" customHeight="1">
      <c r="A19" s="4"/>
      <c r="B19" s="4"/>
      <c r="C19" s="4"/>
      <c r="D19" s="4"/>
      <c r="E19" s="4"/>
      <c r="F19" s="4"/>
      <c r="G19" s="4"/>
      <c r="H19" s="4"/>
    </row>
    <row r="20" spans="1:8">
      <c r="A20" s="219" t="s">
        <v>56</v>
      </c>
      <c r="B20" s="219"/>
      <c r="C20" s="219"/>
      <c r="D20" s="219"/>
      <c r="E20" s="219"/>
      <c r="F20" s="219"/>
      <c r="G20" s="219"/>
      <c r="H20" s="219"/>
    </row>
    <row r="21" spans="1:8" ht="12.95" customHeight="1">
      <c r="A21" s="255" t="s">
        <v>112</v>
      </c>
      <c r="B21" s="255"/>
      <c r="C21" s="218"/>
      <c r="D21" s="255"/>
      <c r="E21" s="2" t="s">
        <v>42</v>
      </c>
      <c r="F21" s="2" t="s">
        <v>57</v>
      </c>
      <c r="G21" s="2" t="s">
        <v>43</v>
      </c>
      <c r="H21" s="2" t="s">
        <v>44</v>
      </c>
    </row>
    <row r="22" spans="1:8">
      <c r="A22" s="256" t="s">
        <v>45</v>
      </c>
      <c r="B22" s="256"/>
      <c r="C22" s="256"/>
      <c r="D22" s="257"/>
      <c r="E22" s="198"/>
      <c r="F22" s="7" t="s">
        <v>67</v>
      </c>
      <c r="G22" s="124"/>
      <c r="H22" s="10">
        <f>G22*E22</f>
        <v>0</v>
      </c>
    </row>
    <row r="23" spans="1:8">
      <c r="A23" s="256" t="s">
        <v>58</v>
      </c>
      <c r="B23" s="256"/>
      <c r="C23" s="256"/>
      <c r="D23" s="257"/>
      <c r="E23" s="198"/>
      <c r="F23" s="7" t="s">
        <v>67</v>
      </c>
      <c r="G23" s="124"/>
      <c r="H23" s="10">
        <f>G23*E23</f>
        <v>0</v>
      </c>
    </row>
    <row r="24" spans="1:8">
      <c r="A24" s="227"/>
      <c r="B24" s="227"/>
      <c r="C24" s="227"/>
      <c r="D24" s="228"/>
      <c r="E24" s="198"/>
      <c r="F24" s="122" t="s">
        <v>67</v>
      </c>
      <c r="G24" s="124"/>
      <c r="H24" s="10">
        <f t="shared" ref="H24:H27" si="0">G24*E24</f>
        <v>0</v>
      </c>
    </row>
    <row r="25" spans="1:8">
      <c r="A25" s="227"/>
      <c r="B25" s="227"/>
      <c r="C25" s="227"/>
      <c r="D25" s="228"/>
      <c r="E25" s="198"/>
      <c r="F25" s="122" t="s">
        <v>67</v>
      </c>
      <c r="G25" s="124"/>
      <c r="H25" s="10">
        <f t="shared" si="0"/>
        <v>0</v>
      </c>
    </row>
    <row r="26" spans="1:8">
      <c r="A26" s="227"/>
      <c r="B26" s="227"/>
      <c r="C26" s="227"/>
      <c r="D26" s="228"/>
      <c r="E26" s="122"/>
      <c r="F26" s="122"/>
      <c r="G26" s="124"/>
      <c r="H26" s="10">
        <f t="shared" si="0"/>
        <v>0</v>
      </c>
    </row>
    <row r="27" spans="1:8">
      <c r="A27" s="227"/>
      <c r="B27" s="227"/>
      <c r="C27" s="227"/>
      <c r="D27" s="228"/>
      <c r="E27" s="122"/>
      <c r="F27" s="122"/>
      <c r="G27" s="124"/>
      <c r="H27" s="10">
        <f t="shared" si="0"/>
        <v>0</v>
      </c>
    </row>
    <row r="28" spans="1:8">
      <c r="A28" s="216" t="s">
        <v>46</v>
      </c>
      <c r="B28" s="216"/>
      <c r="C28" s="216"/>
      <c r="D28" s="216"/>
      <c r="E28" s="216"/>
      <c r="F28" s="216"/>
      <c r="G28" s="217"/>
      <c r="H28" s="10">
        <f>SUM(H22:H27)</f>
        <v>0</v>
      </c>
    </row>
    <row r="29" spans="1:8" ht="3.95" customHeight="1">
      <c r="A29" s="4"/>
      <c r="B29" s="4"/>
      <c r="C29" s="4"/>
      <c r="D29" s="4"/>
      <c r="E29" s="4"/>
      <c r="F29" s="4"/>
      <c r="G29" s="4"/>
      <c r="H29" s="4"/>
    </row>
    <row r="30" spans="1:8">
      <c r="A30" s="219" t="s">
        <v>113</v>
      </c>
      <c r="B30" s="219"/>
      <c r="C30" s="219"/>
      <c r="D30" s="219"/>
      <c r="E30" s="219"/>
      <c r="F30" s="219"/>
      <c r="G30" s="219"/>
      <c r="H30" s="219"/>
    </row>
    <row r="31" spans="1:8" ht="12.95" customHeight="1">
      <c r="A31" s="218" t="s">
        <v>59</v>
      </c>
      <c r="B31" s="218"/>
      <c r="C31" s="218"/>
      <c r="D31" s="5" t="s">
        <v>47</v>
      </c>
      <c r="E31" s="2" t="s">
        <v>60</v>
      </c>
      <c r="F31" s="2" t="s">
        <v>61</v>
      </c>
      <c r="G31" s="2" t="s">
        <v>62</v>
      </c>
      <c r="H31" s="2" t="s">
        <v>44</v>
      </c>
    </row>
    <row r="32" spans="1:8">
      <c r="A32" s="227"/>
      <c r="B32" s="227"/>
      <c r="C32" s="228"/>
      <c r="D32" s="122"/>
      <c r="E32" s="122"/>
      <c r="F32" s="139">
        <f>D32*E32</f>
        <v>0</v>
      </c>
      <c r="G32" s="125"/>
      <c r="H32" s="10">
        <f>F32*G32</f>
        <v>0</v>
      </c>
    </row>
    <row r="33" spans="1:8">
      <c r="A33" s="227"/>
      <c r="B33" s="227"/>
      <c r="C33" s="228"/>
      <c r="D33" s="122"/>
      <c r="E33" s="122"/>
      <c r="F33" s="139">
        <f t="shared" ref="F33:F37" si="1">D33*E33</f>
        <v>0</v>
      </c>
      <c r="G33" s="125"/>
      <c r="H33" s="10">
        <f t="shared" ref="H33:H37" si="2">F33*G33</f>
        <v>0</v>
      </c>
    </row>
    <row r="34" spans="1:8">
      <c r="A34" s="227"/>
      <c r="B34" s="227"/>
      <c r="C34" s="228"/>
      <c r="D34" s="122"/>
      <c r="E34" s="122"/>
      <c r="F34" s="139">
        <f t="shared" si="1"/>
        <v>0</v>
      </c>
      <c r="G34" s="125"/>
      <c r="H34" s="10">
        <f t="shared" si="2"/>
        <v>0</v>
      </c>
    </row>
    <row r="35" spans="1:8">
      <c r="A35" s="227"/>
      <c r="B35" s="227"/>
      <c r="C35" s="228"/>
      <c r="D35" s="122"/>
      <c r="E35" s="122"/>
      <c r="F35" s="139">
        <f t="shared" si="1"/>
        <v>0</v>
      </c>
      <c r="G35" s="125"/>
      <c r="H35" s="10">
        <f t="shared" si="2"/>
        <v>0</v>
      </c>
    </row>
    <row r="36" spans="1:8">
      <c r="A36" s="227"/>
      <c r="B36" s="227"/>
      <c r="C36" s="228"/>
      <c r="D36" s="122"/>
      <c r="E36" s="122"/>
      <c r="F36" s="139">
        <f t="shared" si="1"/>
        <v>0</v>
      </c>
      <c r="G36" s="125"/>
      <c r="H36" s="10">
        <f t="shared" si="2"/>
        <v>0</v>
      </c>
    </row>
    <row r="37" spans="1:8">
      <c r="A37" s="227"/>
      <c r="B37" s="227"/>
      <c r="C37" s="228"/>
      <c r="D37" s="122"/>
      <c r="E37" s="122"/>
      <c r="F37" s="139">
        <f t="shared" si="1"/>
        <v>0</v>
      </c>
      <c r="G37" s="125"/>
      <c r="H37" s="10">
        <f t="shared" si="2"/>
        <v>0</v>
      </c>
    </row>
    <row r="38" spans="1:8">
      <c r="A38" s="216" t="s">
        <v>46</v>
      </c>
      <c r="B38" s="216"/>
      <c r="C38" s="216"/>
      <c r="D38" s="216"/>
      <c r="E38" s="216"/>
      <c r="F38" s="216"/>
      <c r="G38" s="217"/>
      <c r="H38" s="10">
        <f>SUM(H32:H37)</f>
        <v>0</v>
      </c>
    </row>
    <row r="39" spans="1:8" ht="3.95" customHeight="1">
      <c r="A39" s="4"/>
      <c r="B39" s="4"/>
      <c r="C39" s="4"/>
      <c r="D39" s="4"/>
      <c r="E39" s="4"/>
      <c r="F39" s="4"/>
      <c r="G39" s="4"/>
      <c r="H39" s="4"/>
    </row>
    <row r="40" spans="1:8">
      <c r="A40" s="219" t="s">
        <v>119</v>
      </c>
      <c r="B40" s="219"/>
      <c r="C40" s="219"/>
      <c r="D40" s="219"/>
      <c r="E40" s="219"/>
      <c r="F40" s="219"/>
      <c r="G40" s="219"/>
      <c r="H40" s="219"/>
    </row>
    <row r="41" spans="1:8" ht="12.95" customHeight="1">
      <c r="A41" s="255" t="s">
        <v>114</v>
      </c>
      <c r="B41" s="255"/>
      <c r="C41" s="218"/>
      <c r="D41" s="255"/>
      <c r="E41" s="255"/>
      <c r="F41" s="2" t="s">
        <v>63</v>
      </c>
      <c r="G41" s="2" t="s">
        <v>64</v>
      </c>
      <c r="H41" s="2" t="s">
        <v>44</v>
      </c>
    </row>
    <row r="42" spans="1:8">
      <c r="A42" s="227"/>
      <c r="B42" s="227"/>
      <c r="C42" s="227"/>
      <c r="D42" s="227"/>
      <c r="E42" s="228"/>
      <c r="F42" s="122"/>
      <c r="G42" s="125"/>
      <c r="H42" s="10">
        <f>F42*G42</f>
        <v>0</v>
      </c>
    </row>
    <row r="43" spans="1:8">
      <c r="A43" s="227"/>
      <c r="B43" s="227"/>
      <c r="C43" s="227"/>
      <c r="D43" s="227"/>
      <c r="E43" s="228"/>
      <c r="F43" s="122"/>
      <c r="G43" s="125"/>
      <c r="H43" s="10">
        <f t="shared" ref="H43:H44" si="3">F43*G43</f>
        <v>0</v>
      </c>
    </row>
    <row r="44" spans="1:8">
      <c r="A44" s="227"/>
      <c r="B44" s="227"/>
      <c r="C44" s="227"/>
      <c r="D44" s="227"/>
      <c r="E44" s="228"/>
      <c r="F44" s="122"/>
      <c r="G44" s="125"/>
      <c r="H44" s="10">
        <f t="shared" si="3"/>
        <v>0</v>
      </c>
    </row>
    <row r="45" spans="1:8">
      <c r="A45" s="227"/>
      <c r="B45" s="227"/>
      <c r="C45" s="227"/>
      <c r="D45" s="227"/>
      <c r="E45" s="227"/>
      <c r="F45" s="227"/>
      <c r="G45" s="228"/>
      <c r="H45" s="123"/>
    </row>
    <row r="46" spans="1:8">
      <c r="A46" s="227"/>
      <c r="B46" s="227"/>
      <c r="C46" s="227"/>
      <c r="D46" s="227"/>
      <c r="E46" s="227"/>
      <c r="F46" s="227"/>
      <c r="G46" s="228"/>
      <c r="H46" s="123"/>
    </row>
    <row r="47" spans="1:8">
      <c r="A47" s="216" t="s">
        <v>46</v>
      </c>
      <c r="B47" s="216"/>
      <c r="C47" s="216"/>
      <c r="D47" s="216"/>
      <c r="E47" s="216"/>
      <c r="F47" s="216"/>
      <c r="G47" s="217"/>
      <c r="H47" s="10">
        <f>SUM(H42:H46)</f>
        <v>0</v>
      </c>
    </row>
    <row r="48" spans="1:8" ht="3.95" customHeight="1">
      <c r="A48" s="4"/>
      <c r="B48" s="4"/>
      <c r="C48" s="4"/>
      <c r="D48" s="4"/>
      <c r="E48" s="4"/>
      <c r="F48" s="4"/>
      <c r="G48" s="4"/>
      <c r="H48" s="4"/>
    </row>
    <row r="49" spans="1:8">
      <c r="A49" s="219" t="s">
        <v>65</v>
      </c>
      <c r="B49" s="219"/>
      <c r="C49" s="219"/>
      <c r="D49" s="219"/>
      <c r="E49" s="223" t="s">
        <v>66</v>
      </c>
      <c r="F49" s="219"/>
      <c r="G49" s="219"/>
      <c r="H49" s="219"/>
    </row>
    <row r="50" spans="1:8" s="17" customFormat="1" ht="12.95" customHeight="1">
      <c r="A50" s="218" t="s">
        <v>41</v>
      </c>
      <c r="B50" s="218"/>
      <c r="C50" s="218"/>
      <c r="D50" s="2" t="s">
        <v>44</v>
      </c>
      <c r="E50" s="224" t="s">
        <v>120</v>
      </c>
      <c r="F50" s="218"/>
      <c r="G50" s="218"/>
      <c r="H50" s="2" t="s">
        <v>44</v>
      </c>
    </row>
    <row r="51" spans="1:8">
      <c r="A51" s="227"/>
      <c r="B51" s="227"/>
      <c r="C51" s="228"/>
      <c r="D51" s="123"/>
      <c r="E51" s="250"/>
      <c r="F51" s="248"/>
      <c r="G51" s="248"/>
      <c r="H51" s="123"/>
    </row>
    <row r="52" spans="1:8">
      <c r="A52" s="227"/>
      <c r="B52" s="227"/>
      <c r="C52" s="228"/>
      <c r="D52" s="123"/>
      <c r="E52" s="250"/>
      <c r="F52" s="248"/>
      <c r="G52" s="248"/>
      <c r="H52" s="123"/>
    </row>
    <row r="53" spans="1:8">
      <c r="A53" s="227"/>
      <c r="B53" s="227"/>
      <c r="C53" s="228"/>
      <c r="D53" s="123"/>
      <c r="E53" s="250"/>
      <c r="F53" s="251"/>
      <c r="G53" s="251"/>
      <c r="H53" s="123"/>
    </row>
    <row r="54" spans="1:8">
      <c r="A54" s="227"/>
      <c r="B54" s="227"/>
      <c r="C54" s="228"/>
      <c r="D54" s="123"/>
      <c r="E54" s="250"/>
      <c r="F54" s="251"/>
      <c r="G54" s="251"/>
      <c r="H54" s="123"/>
    </row>
    <row r="55" spans="1:8">
      <c r="A55" s="216" t="s">
        <v>46</v>
      </c>
      <c r="B55" s="216"/>
      <c r="C55" s="217"/>
      <c r="D55" s="10">
        <f>SUM(D51:D54)</f>
        <v>0</v>
      </c>
      <c r="E55" s="252" t="s">
        <v>46</v>
      </c>
      <c r="F55" s="216"/>
      <c r="G55" s="217"/>
      <c r="H55" s="10">
        <f>SUM(H51:H54)</f>
        <v>0</v>
      </c>
    </row>
    <row r="56" spans="1:8" ht="3.95" customHeight="1">
      <c r="A56" s="4"/>
      <c r="B56" s="4"/>
      <c r="C56" s="4"/>
      <c r="D56" s="4"/>
      <c r="E56" s="4"/>
      <c r="F56" s="4"/>
      <c r="G56" s="4"/>
      <c r="H56" s="4"/>
    </row>
    <row r="57" spans="1:8">
      <c r="A57" s="219" t="s">
        <v>68</v>
      </c>
      <c r="B57" s="219"/>
      <c r="C57" s="219"/>
      <c r="D57" s="219"/>
      <c r="E57" s="223" t="s">
        <v>69</v>
      </c>
      <c r="F57" s="219"/>
      <c r="G57" s="219"/>
      <c r="H57" s="219"/>
    </row>
    <row r="58" spans="1:8" s="17" customFormat="1" ht="12">
      <c r="A58" s="218" t="s">
        <v>41</v>
      </c>
      <c r="B58" s="218"/>
      <c r="C58" s="218"/>
      <c r="D58" s="2" t="s">
        <v>44</v>
      </c>
      <c r="E58" s="224" t="s">
        <v>41</v>
      </c>
      <c r="F58" s="218"/>
      <c r="G58" s="218"/>
      <c r="H58" s="2" t="s">
        <v>44</v>
      </c>
    </row>
    <row r="59" spans="1:8">
      <c r="A59" s="227"/>
      <c r="B59" s="227"/>
      <c r="C59" s="228"/>
      <c r="D59" s="123"/>
      <c r="E59" s="250"/>
      <c r="F59" s="251"/>
      <c r="G59" s="251"/>
      <c r="H59" s="123"/>
    </row>
    <row r="60" spans="1:8">
      <c r="A60" s="227"/>
      <c r="B60" s="227"/>
      <c r="C60" s="228"/>
      <c r="D60" s="123"/>
      <c r="E60" s="250"/>
      <c r="F60" s="251"/>
      <c r="G60" s="251"/>
      <c r="H60" s="123"/>
    </row>
    <row r="61" spans="1:8">
      <c r="A61" s="227"/>
      <c r="B61" s="227"/>
      <c r="C61" s="228"/>
      <c r="D61" s="123"/>
      <c r="E61" s="250"/>
      <c r="F61" s="251"/>
      <c r="G61" s="251"/>
      <c r="H61" s="123"/>
    </row>
    <row r="62" spans="1:8">
      <c r="A62" s="227"/>
      <c r="B62" s="227"/>
      <c r="C62" s="228"/>
      <c r="D62" s="123"/>
      <c r="E62" s="250"/>
      <c r="F62" s="251"/>
      <c r="G62" s="251"/>
      <c r="H62" s="123"/>
    </row>
    <row r="63" spans="1:8">
      <c r="A63" s="216" t="s">
        <v>46</v>
      </c>
      <c r="B63" s="216"/>
      <c r="C63" s="217"/>
      <c r="D63" s="10">
        <f>SUM(D59:D62)</f>
        <v>0</v>
      </c>
      <c r="E63" s="252" t="s">
        <v>46</v>
      </c>
      <c r="F63" s="216"/>
      <c r="G63" s="217"/>
      <c r="H63" s="10">
        <f>SUM(H59:H62)</f>
        <v>0</v>
      </c>
    </row>
    <row r="64" spans="1:8" ht="3.95" customHeight="1">
      <c r="A64" s="4"/>
      <c r="B64" s="4"/>
      <c r="C64" s="4"/>
      <c r="D64" s="4"/>
      <c r="E64" s="4"/>
      <c r="F64" s="4"/>
      <c r="G64" s="4"/>
      <c r="H64" s="4"/>
    </row>
    <row r="65" spans="1:8">
      <c r="A65" s="219" t="s">
        <v>102</v>
      </c>
      <c r="B65" s="219"/>
      <c r="C65" s="219"/>
      <c r="D65" s="219"/>
      <c r="E65" s="219"/>
      <c r="F65" s="219"/>
      <c r="G65" s="219"/>
      <c r="H65" s="219"/>
    </row>
    <row r="66" spans="1:8" ht="12.95" customHeight="1">
      <c r="A66" s="1" t="s">
        <v>40</v>
      </c>
      <c r="B66" s="255" t="s">
        <v>70</v>
      </c>
      <c r="C66" s="218"/>
      <c r="D66" s="255"/>
      <c r="E66" s="2" t="s">
        <v>44</v>
      </c>
      <c r="F66" s="2" t="s">
        <v>71</v>
      </c>
      <c r="G66" s="6" t="s">
        <v>72</v>
      </c>
      <c r="H66" s="6" t="s">
        <v>73</v>
      </c>
    </row>
    <row r="67" spans="1:8">
      <c r="A67" s="126"/>
      <c r="B67" s="227"/>
      <c r="C67" s="227"/>
      <c r="D67" s="228"/>
      <c r="E67" s="124"/>
      <c r="F67" s="124"/>
      <c r="G67" s="124"/>
      <c r="H67" s="10">
        <f>E67-SUM(F67:G67)</f>
        <v>0</v>
      </c>
    </row>
    <row r="68" spans="1:8">
      <c r="A68" s="126"/>
      <c r="B68" s="227"/>
      <c r="C68" s="227"/>
      <c r="D68" s="228"/>
      <c r="E68" s="173"/>
      <c r="F68" s="124"/>
      <c r="G68" s="124"/>
      <c r="H68" s="10">
        <f t="shared" ref="H68:H111" si="4">E68-SUM(F68:G68)</f>
        <v>0</v>
      </c>
    </row>
    <row r="69" spans="1:8">
      <c r="A69" s="126"/>
      <c r="B69" s="227"/>
      <c r="C69" s="227"/>
      <c r="D69" s="228"/>
      <c r="E69" s="173"/>
      <c r="F69" s="124"/>
      <c r="G69" s="124"/>
      <c r="H69" s="10">
        <f t="shared" si="4"/>
        <v>0</v>
      </c>
    </row>
    <row r="70" spans="1:8">
      <c r="A70" s="126"/>
      <c r="B70" s="227"/>
      <c r="C70" s="227"/>
      <c r="D70" s="228"/>
      <c r="E70" s="173"/>
      <c r="F70" s="124"/>
      <c r="G70" s="124"/>
      <c r="H70" s="10">
        <f t="shared" si="4"/>
        <v>0</v>
      </c>
    </row>
    <row r="71" spans="1:8">
      <c r="A71" s="126"/>
      <c r="B71" s="227"/>
      <c r="C71" s="227"/>
      <c r="D71" s="228"/>
      <c r="E71" s="173"/>
      <c r="F71" s="124"/>
      <c r="G71" s="124"/>
      <c r="H71" s="10">
        <f t="shared" si="4"/>
        <v>0</v>
      </c>
    </row>
    <row r="72" spans="1:8">
      <c r="A72" s="126"/>
      <c r="B72" s="253"/>
      <c r="C72" s="227"/>
      <c r="D72" s="228"/>
      <c r="E72" s="173"/>
      <c r="F72" s="124"/>
      <c r="G72" s="124"/>
      <c r="H72" s="10">
        <f t="shared" si="4"/>
        <v>0</v>
      </c>
    </row>
    <row r="73" spans="1:8">
      <c r="A73" s="126"/>
      <c r="B73" s="253"/>
      <c r="C73" s="227"/>
      <c r="D73" s="228"/>
      <c r="E73" s="124"/>
      <c r="F73" s="124"/>
      <c r="G73" s="124"/>
      <c r="H73" s="10">
        <f t="shared" si="4"/>
        <v>0</v>
      </c>
    </row>
    <row r="74" spans="1:8">
      <c r="A74" s="126"/>
      <c r="B74" s="253"/>
      <c r="C74" s="227"/>
      <c r="D74" s="228"/>
      <c r="E74" s="124"/>
      <c r="F74" s="124"/>
      <c r="G74" s="124"/>
      <c r="H74" s="10">
        <f t="shared" si="4"/>
        <v>0</v>
      </c>
    </row>
    <row r="75" spans="1:8">
      <c r="A75" s="126"/>
      <c r="B75" s="253"/>
      <c r="C75" s="227"/>
      <c r="D75" s="228"/>
      <c r="E75" s="124"/>
      <c r="F75" s="124"/>
      <c r="G75" s="124"/>
      <c r="H75" s="10">
        <f t="shared" si="4"/>
        <v>0</v>
      </c>
    </row>
    <row r="76" spans="1:8">
      <c r="A76" s="126"/>
      <c r="B76" s="253"/>
      <c r="C76" s="227"/>
      <c r="D76" s="228"/>
      <c r="E76" s="124"/>
      <c r="F76" s="124"/>
      <c r="G76" s="124"/>
      <c r="H76" s="10">
        <f t="shared" si="4"/>
        <v>0</v>
      </c>
    </row>
    <row r="77" spans="1:8">
      <c r="A77" s="126"/>
      <c r="B77" s="253"/>
      <c r="C77" s="227"/>
      <c r="D77" s="228"/>
      <c r="E77" s="124"/>
      <c r="F77" s="124"/>
      <c r="G77" s="124"/>
      <c r="H77" s="10">
        <f t="shared" si="4"/>
        <v>0</v>
      </c>
    </row>
    <row r="78" spans="1:8">
      <c r="A78" s="126"/>
      <c r="B78" s="253"/>
      <c r="C78" s="227"/>
      <c r="D78" s="228"/>
      <c r="E78" s="124"/>
      <c r="F78" s="124"/>
      <c r="G78" s="124"/>
      <c r="H78" s="10">
        <f t="shared" si="4"/>
        <v>0</v>
      </c>
    </row>
    <row r="79" spans="1:8">
      <c r="A79" s="126"/>
      <c r="B79" s="253"/>
      <c r="C79" s="227"/>
      <c r="D79" s="228"/>
      <c r="E79" s="124"/>
      <c r="F79" s="124"/>
      <c r="G79" s="124"/>
      <c r="H79" s="10">
        <f t="shared" si="4"/>
        <v>0</v>
      </c>
    </row>
    <row r="80" spans="1:8">
      <c r="A80" s="126"/>
      <c r="B80" s="254"/>
      <c r="C80" s="227"/>
      <c r="D80" s="228"/>
      <c r="E80" s="124"/>
      <c r="F80" s="124"/>
      <c r="G80" s="124"/>
      <c r="H80" s="10">
        <f t="shared" si="4"/>
        <v>0</v>
      </c>
    </row>
    <row r="81" spans="1:8">
      <c r="A81" s="126"/>
      <c r="B81" s="253"/>
      <c r="C81" s="227"/>
      <c r="D81" s="228"/>
      <c r="E81" s="124"/>
      <c r="F81" s="124"/>
      <c r="G81" s="124"/>
      <c r="H81" s="10">
        <f t="shared" si="4"/>
        <v>0</v>
      </c>
    </row>
    <row r="82" spans="1:8">
      <c r="A82" s="126"/>
      <c r="B82" s="253"/>
      <c r="C82" s="227"/>
      <c r="D82" s="228"/>
      <c r="E82" s="124"/>
      <c r="F82" s="124"/>
      <c r="G82" s="124"/>
      <c r="H82" s="10">
        <f t="shared" si="4"/>
        <v>0</v>
      </c>
    </row>
    <row r="83" spans="1:8">
      <c r="A83" s="126"/>
      <c r="B83" s="253"/>
      <c r="C83" s="227"/>
      <c r="D83" s="228"/>
      <c r="E83" s="124"/>
      <c r="F83" s="124"/>
      <c r="G83" s="124"/>
      <c r="H83" s="10">
        <f t="shared" si="4"/>
        <v>0</v>
      </c>
    </row>
    <row r="84" spans="1:8">
      <c r="A84" s="126"/>
      <c r="B84" s="253"/>
      <c r="C84" s="227"/>
      <c r="D84" s="228"/>
      <c r="E84" s="124"/>
      <c r="F84" s="124"/>
      <c r="G84" s="124"/>
      <c r="H84" s="10">
        <f t="shared" si="4"/>
        <v>0</v>
      </c>
    </row>
    <row r="85" spans="1:8">
      <c r="A85" s="126"/>
      <c r="B85" s="253"/>
      <c r="C85" s="227"/>
      <c r="D85" s="228"/>
      <c r="E85" s="124"/>
      <c r="F85" s="124"/>
      <c r="G85" s="124"/>
      <c r="H85" s="10">
        <f t="shared" si="4"/>
        <v>0</v>
      </c>
    </row>
    <row r="86" spans="1:8">
      <c r="A86" s="126"/>
      <c r="B86" s="253"/>
      <c r="C86" s="227"/>
      <c r="D86" s="228"/>
      <c r="E86" s="124"/>
      <c r="F86" s="124"/>
      <c r="G86" s="124"/>
      <c r="H86" s="10">
        <f t="shared" si="4"/>
        <v>0</v>
      </c>
    </row>
    <row r="87" spans="1:8">
      <c r="A87" s="126"/>
      <c r="B87" s="253"/>
      <c r="C87" s="227"/>
      <c r="D87" s="228"/>
      <c r="E87" s="124"/>
      <c r="F87" s="124"/>
      <c r="G87" s="124"/>
      <c r="H87" s="10">
        <f t="shared" si="4"/>
        <v>0</v>
      </c>
    </row>
    <row r="88" spans="1:8">
      <c r="A88" s="126"/>
      <c r="B88" s="253"/>
      <c r="C88" s="227"/>
      <c r="D88" s="228"/>
      <c r="E88" s="124"/>
      <c r="F88" s="124"/>
      <c r="G88" s="124"/>
      <c r="H88" s="10">
        <f t="shared" si="4"/>
        <v>0</v>
      </c>
    </row>
    <row r="89" spans="1:8">
      <c r="A89" s="126"/>
      <c r="B89" s="227"/>
      <c r="C89" s="227"/>
      <c r="D89" s="228"/>
      <c r="E89" s="124"/>
      <c r="F89" s="124"/>
      <c r="G89" s="124"/>
      <c r="H89" s="10">
        <f t="shared" si="4"/>
        <v>0</v>
      </c>
    </row>
    <row r="90" spans="1:8">
      <c r="A90" s="126"/>
      <c r="B90" s="227"/>
      <c r="C90" s="227"/>
      <c r="D90" s="228"/>
      <c r="E90" s="124"/>
      <c r="F90" s="124"/>
      <c r="G90" s="124"/>
      <c r="H90" s="10">
        <f t="shared" si="4"/>
        <v>0</v>
      </c>
    </row>
    <row r="91" spans="1:8">
      <c r="A91" s="126"/>
      <c r="B91" s="227"/>
      <c r="C91" s="227"/>
      <c r="D91" s="228"/>
      <c r="E91" s="173"/>
      <c r="F91" s="173"/>
      <c r="G91" s="173"/>
      <c r="H91" s="10">
        <f t="shared" si="4"/>
        <v>0</v>
      </c>
    </row>
    <row r="92" spans="1:8">
      <c r="A92" s="126"/>
      <c r="B92" s="227"/>
      <c r="C92" s="227"/>
      <c r="D92" s="228"/>
      <c r="E92" s="173"/>
      <c r="F92" s="173"/>
      <c r="G92" s="173"/>
      <c r="H92" s="10">
        <f t="shared" si="4"/>
        <v>0</v>
      </c>
    </row>
    <row r="93" spans="1:8">
      <c r="A93" s="126"/>
      <c r="B93" s="227"/>
      <c r="C93" s="227"/>
      <c r="D93" s="228"/>
      <c r="E93" s="173"/>
      <c r="F93" s="173"/>
      <c r="G93" s="173"/>
      <c r="H93" s="10">
        <f t="shared" si="4"/>
        <v>0</v>
      </c>
    </row>
    <row r="94" spans="1:8">
      <c r="A94" s="126"/>
      <c r="B94" s="227"/>
      <c r="C94" s="227"/>
      <c r="D94" s="228"/>
      <c r="E94" s="173"/>
      <c r="F94" s="173"/>
      <c r="G94" s="173"/>
      <c r="H94" s="10">
        <f t="shared" si="4"/>
        <v>0</v>
      </c>
    </row>
    <row r="95" spans="1:8">
      <c r="A95" s="126"/>
      <c r="B95" s="227"/>
      <c r="C95" s="227"/>
      <c r="D95" s="228"/>
      <c r="E95" s="173"/>
      <c r="F95" s="173"/>
      <c r="G95" s="173"/>
      <c r="H95" s="10">
        <f t="shared" si="4"/>
        <v>0</v>
      </c>
    </row>
    <row r="96" spans="1:8">
      <c r="A96" s="126"/>
      <c r="B96" s="227"/>
      <c r="C96" s="227"/>
      <c r="D96" s="228"/>
      <c r="E96" s="173"/>
      <c r="F96" s="173"/>
      <c r="G96" s="173"/>
      <c r="H96" s="10">
        <f t="shared" si="4"/>
        <v>0</v>
      </c>
    </row>
    <row r="97" spans="1:8">
      <c r="A97" s="126"/>
      <c r="B97" s="227"/>
      <c r="C97" s="227"/>
      <c r="D97" s="228"/>
      <c r="E97" s="173"/>
      <c r="F97" s="173"/>
      <c r="G97" s="173"/>
      <c r="H97" s="10">
        <f t="shared" si="4"/>
        <v>0</v>
      </c>
    </row>
    <row r="98" spans="1:8">
      <c r="A98" s="126"/>
      <c r="B98" s="227"/>
      <c r="C98" s="227"/>
      <c r="D98" s="228"/>
      <c r="E98" s="173"/>
      <c r="F98" s="173"/>
      <c r="G98" s="173"/>
      <c r="H98" s="10">
        <f t="shared" si="4"/>
        <v>0</v>
      </c>
    </row>
    <row r="99" spans="1:8">
      <c r="A99" s="126"/>
      <c r="B99" s="227"/>
      <c r="C99" s="227"/>
      <c r="D99" s="228"/>
      <c r="E99" s="173"/>
      <c r="F99" s="173"/>
      <c r="G99" s="173"/>
      <c r="H99" s="10">
        <f t="shared" si="4"/>
        <v>0</v>
      </c>
    </row>
    <row r="100" spans="1:8">
      <c r="A100" s="126"/>
      <c r="B100" s="227"/>
      <c r="C100" s="227"/>
      <c r="D100" s="228"/>
      <c r="E100" s="173"/>
      <c r="F100" s="173"/>
      <c r="G100" s="173"/>
      <c r="H100" s="10">
        <f t="shared" si="4"/>
        <v>0</v>
      </c>
    </row>
    <row r="101" spans="1:8">
      <c r="A101" s="126"/>
      <c r="B101" s="227"/>
      <c r="C101" s="227"/>
      <c r="D101" s="228"/>
      <c r="E101" s="173"/>
      <c r="F101" s="173"/>
      <c r="G101" s="173"/>
      <c r="H101" s="10">
        <f t="shared" si="4"/>
        <v>0</v>
      </c>
    </row>
    <row r="102" spans="1:8">
      <c r="A102" s="126"/>
      <c r="B102" s="227"/>
      <c r="C102" s="227"/>
      <c r="D102" s="228"/>
      <c r="E102" s="173"/>
      <c r="F102" s="173"/>
      <c r="G102" s="173"/>
      <c r="H102" s="10">
        <f t="shared" si="4"/>
        <v>0</v>
      </c>
    </row>
    <row r="103" spans="1:8">
      <c r="A103" s="126"/>
      <c r="B103" s="227"/>
      <c r="C103" s="227"/>
      <c r="D103" s="228"/>
      <c r="E103" s="173"/>
      <c r="F103" s="173"/>
      <c r="G103" s="173"/>
      <c r="H103" s="10">
        <f t="shared" si="4"/>
        <v>0</v>
      </c>
    </row>
    <row r="104" spans="1:8">
      <c r="A104" s="126"/>
      <c r="B104" s="227"/>
      <c r="C104" s="227"/>
      <c r="D104" s="228"/>
      <c r="E104" s="173"/>
      <c r="F104" s="173"/>
      <c r="G104" s="173"/>
      <c r="H104" s="10">
        <f t="shared" si="4"/>
        <v>0</v>
      </c>
    </row>
    <row r="105" spans="1:8">
      <c r="A105" s="126"/>
      <c r="B105" s="227"/>
      <c r="C105" s="227"/>
      <c r="D105" s="228"/>
      <c r="E105" s="173"/>
      <c r="F105" s="173"/>
      <c r="G105" s="173"/>
      <c r="H105" s="10">
        <f t="shared" si="4"/>
        <v>0</v>
      </c>
    </row>
    <row r="106" spans="1:8">
      <c r="A106" s="126"/>
      <c r="B106" s="227"/>
      <c r="C106" s="227"/>
      <c r="D106" s="228"/>
      <c r="E106" s="173"/>
      <c r="F106" s="173"/>
      <c r="G106" s="173"/>
      <c r="H106" s="10">
        <f t="shared" si="4"/>
        <v>0</v>
      </c>
    </row>
    <row r="107" spans="1:8">
      <c r="A107" s="126"/>
      <c r="B107" s="227"/>
      <c r="C107" s="227"/>
      <c r="D107" s="228"/>
      <c r="E107" s="173"/>
      <c r="F107" s="173"/>
      <c r="G107" s="173"/>
      <c r="H107" s="10">
        <f t="shared" si="4"/>
        <v>0</v>
      </c>
    </row>
    <row r="108" spans="1:8">
      <c r="A108" s="126"/>
      <c r="B108" s="227"/>
      <c r="C108" s="227"/>
      <c r="D108" s="228"/>
      <c r="E108" s="173"/>
      <c r="F108" s="173"/>
      <c r="G108" s="173"/>
      <c r="H108" s="10">
        <f t="shared" si="4"/>
        <v>0</v>
      </c>
    </row>
    <row r="109" spans="1:8">
      <c r="A109" s="126"/>
      <c r="B109" s="196"/>
      <c r="C109" s="196"/>
      <c r="D109" s="197"/>
      <c r="E109" s="173"/>
      <c r="F109" s="173"/>
      <c r="G109" s="173"/>
      <c r="H109" s="10">
        <f t="shared" si="4"/>
        <v>0</v>
      </c>
    </row>
    <row r="110" spans="1:8">
      <c r="A110" s="126"/>
      <c r="B110" s="227"/>
      <c r="C110" s="227"/>
      <c r="D110" s="228"/>
      <c r="E110" s="124"/>
      <c r="F110" s="124"/>
      <c r="G110" s="124"/>
      <c r="H110" s="10">
        <f t="shared" si="4"/>
        <v>0</v>
      </c>
    </row>
    <row r="111" spans="1:8">
      <c r="A111" s="126"/>
      <c r="B111" s="253"/>
      <c r="C111" s="227"/>
      <c r="D111" s="228"/>
      <c r="E111" s="124"/>
      <c r="F111" s="124"/>
      <c r="G111" s="124"/>
      <c r="H111" s="10">
        <f t="shared" si="4"/>
        <v>0</v>
      </c>
    </row>
    <row r="112" spans="1:8">
      <c r="A112" s="216" t="s">
        <v>74</v>
      </c>
      <c r="B112" s="216"/>
      <c r="C112" s="216"/>
      <c r="D112" s="217"/>
      <c r="E112" s="8">
        <f>SUM(E67:E111)</f>
        <v>0</v>
      </c>
      <c r="F112" s="8">
        <f>SUM(F67:F111)</f>
        <v>0</v>
      </c>
      <c r="G112" s="8">
        <f>SUM(G67:G111)</f>
        <v>0</v>
      </c>
      <c r="H112" s="10">
        <f>SUM(H67:H111)</f>
        <v>0</v>
      </c>
    </row>
    <row r="113" spans="1:8" ht="3.95" customHeight="1">
      <c r="A113" s="4"/>
      <c r="B113" s="4"/>
      <c r="C113" s="4"/>
      <c r="D113" s="4"/>
      <c r="E113" s="4"/>
      <c r="F113" s="4"/>
      <c r="G113" s="4"/>
      <c r="H113" s="4"/>
    </row>
    <row r="114" spans="1:8">
      <c r="A114" s="219" t="s">
        <v>115</v>
      </c>
      <c r="B114" s="219"/>
      <c r="C114" s="219"/>
      <c r="D114" s="219"/>
      <c r="E114" s="219"/>
      <c r="F114" s="219"/>
      <c r="G114" s="219"/>
      <c r="H114" s="219"/>
    </row>
    <row r="115" spans="1:8">
      <c r="A115" s="1" t="s">
        <v>40</v>
      </c>
      <c r="B115" s="255" t="s">
        <v>70</v>
      </c>
      <c r="C115" s="218"/>
      <c r="D115" s="255"/>
      <c r="E115" s="2" t="s">
        <v>44</v>
      </c>
      <c r="F115" s="2" t="s">
        <v>71</v>
      </c>
      <c r="G115" s="6" t="s">
        <v>72</v>
      </c>
      <c r="H115" s="6" t="s">
        <v>73</v>
      </c>
    </row>
    <row r="116" spans="1:8">
      <c r="A116" s="126"/>
      <c r="B116" s="227"/>
      <c r="C116" s="227"/>
      <c r="D116" s="228"/>
      <c r="E116" s="124"/>
      <c r="F116" s="124"/>
      <c r="G116" s="124"/>
      <c r="H116" s="10">
        <f>E116-SUM(F116:G116)</f>
        <v>0</v>
      </c>
    </row>
    <row r="117" spans="1:8">
      <c r="A117" s="126"/>
      <c r="B117" s="227"/>
      <c r="C117" s="227"/>
      <c r="D117" s="228"/>
      <c r="E117" s="124"/>
      <c r="F117" s="124"/>
      <c r="G117" s="124"/>
      <c r="H117" s="10">
        <f t="shared" ref="H117:H124" si="5">E117-SUM(F117:G117)</f>
        <v>0</v>
      </c>
    </row>
    <row r="118" spans="1:8">
      <c r="A118" s="126"/>
      <c r="B118" s="227"/>
      <c r="C118" s="227"/>
      <c r="D118" s="228"/>
      <c r="E118" s="124"/>
      <c r="F118" s="124"/>
      <c r="G118" s="124"/>
      <c r="H118" s="10">
        <f t="shared" si="5"/>
        <v>0</v>
      </c>
    </row>
    <row r="119" spans="1:8">
      <c r="A119" s="126"/>
      <c r="B119" s="227"/>
      <c r="C119" s="227"/>
      <c r="D119" s="228"/>
      <c r="E119" s="173"/>
      <c r="F119" s="173"/>
      <c r="G119" s="173"/>
      <c r="H119" s="10">
        <f t="shared" si="5"/>
        <v>0</v>
      </c>
    </row>
    <row r="120" spans="1:8">
      <c r="A120" s="126"/>
      <c r="B120" s="227"/>
      <c r="C120" s="227"/>
      <c r="D120" s="228"/>
      <c r="E120" s="173"/>
      <c r="F120" s="173"/>
      <c r="G120" s="173"/>
      <c r="H120" s="10">
        <f t="shared" si="5"/>
        <v>0</v>
      </c>
    </row>
    <row r="121" spans="1:8">
      <c r="A121" s="126"/>
      <c r="B121" s="227"/>
      <c r="C121" s="227"/>
      <c r="D121" s="228"/>
      <c r="E121" s="173"/>
      <c r="F121" s="173"/>
      <c r="G121" s="173"/>
      <c r="H121" s="10">
        <f t="shared" si="5"/>
        <v>0</v>
      </c>
    </row>
    <row r="122" spans="1:8">
      <c r="A122" s="126"/>
      <c r="B122" s="227"/>
      <c r="C122" s="227"/>
      <c r="D122" s="228"/>
      <c r="E122" s="173"/>
      <c r="F122" s="173"/>
      <c r="G122" s="173"/>
      <c r="H122" s="10">
        <f t="shared" si="5"/>
        <v>0</v>
      </c>
    </row>
    <row r="123" spans="1:8">
      <c r="A123" s="126"/>
      <c r="B123" s="227"/>
      <c r="C123" s="227"/>
      <c r="D123" s="228"/>
      <c r="E123" s="124"/>
      <c r="F123" s="124"/>
      <c r="G123" s="124"/>
      <c r="H123" s="10">
        <f t="shared" si="5"/>
        <v>0</v>
      </c>
    </row>
    <row r="124" spans="1:8">
      <c r="A124" s="126"/>
      <c r="B124" s="253"/>
      <c r="C124" s="227"/>
      <c r="D124" s="228"/>
      <c r="E124" s="124"/>
      <c r="F124" s="124"/>
      <c r="G124" s="124"/>
      <c r="H124" s="10">
        <f t="shared" si="5"/>
        <v>0</v>
      </c>
    </row>
    <row r="125" spans="1:8">
      <c r="A125" s="216" t="s">
        <v>74</v>
      </c>
      <c r="B125" s="216"/>
      <c r="C125" s="216"/>
      <c r="D125" s="217"/>
      <c r="E125" s="8">
        <f>SUM(E116:E124)</f>
        <v>0</v>
      </c>
      <c r="F125" s="8">
        <f>SUM(F116:F124)</f>
        <v>0</v>
      </c>
      <c r="G125" s="8">
        <f>SUM(G116:G124)</f>
        <v>0</v>
      </c>
      <c r="H125" s="10">
        <f>SUM(H116:H124)</f>
        <v>0</v>
      </c>
    </row>
    <row r="126" spans="1:8" ht="3.95" customHeight="1">
      <c r="A126" s="4"/>
      <c r="B126" s="4"/>
      <c r="C126" s="4"/>
      <c r="D126" s="4"/>
      <c r="E126" s="4"/>
      <c r="F126" s="4"/>
      <c r="G126" s="4"/>
      <c r="H126" s="4"/>
    </row>
    <row r="127" spans="1:8">
      <c r="A127" s="219" t="s">
        <v>76</v>
      </c>
      <c r="B127" s="219"/>
      <c r="C127" s="219"/>
      <c r="D127" s="219"/>
      <c r="E127" s="219"/>
      <c r="F127" s="219"/>
      <c r="G127" s="219"/>
      <c r="H127" s="219"/>
    </row>
    <row r="128" spans="1:8">
      <c r="A128" s="218" t="s">
        <v>116</v>
      </c>
      <c r="B128" s="218"/>
      <c r="C128" s="106" t="s">
        <v>47</v>
      </c>
      <c r="D128" s="2" t="s">
        <v>75</v>
      </c>
      <c r="E128" s="2" t="s">
        <v>44</v>
      </c>
      <c r="F128" s="2" t="s">
        <v>71</v>
      </c>
      <c r="G128" s="6" t="s">
        <v>72</v>
      </c>
      <c r="H128" s="6" t="s">
        <v>73</v>
      </c>
    </row>
    <row r="129" spans="1:8">
      <c r="A129" s="227"/>
      <c r="B129" s="227"/>
      <c r="C129" s="127"/>
      <c r="D129" s="124"/>
      <c r="E129" s="108">
        <f t="shared" ref="E129:E132" si="6">C129*D129</f>
        <v>0</v>
      </c>
      <c r="F129" s="125"/>
      <c r="G129" s="125"/>
      <c r="H129" s="10">
        <f>E129-SUM(F129:G129)</f>
        <v>0</v>
      </c>
    </row>
    <row r="130" spans="1:8">
      <c r="A130" s="227"/>
      <c r="B130" s="227"/>
      <c r="C130" s="127"/>
      <c r="D130" s="124"/>
      <c r="E130" s="108">
        <f t="shared" si="6"/>
        <v>0</v>
      </c>
      <c r="F130" s="125"/>
      <c r="G130" s="125"/>
      <c r="H130" s="10">
        <f t="shared" ref="H130:H132" si="7">E130-SUM(F130:G130)</f>
        <v>0</v>
      </c>
    </row>
    <row r="131" spans="1:8">
      <c r="A131" s="227"/>
      <c r="B131" s="227"/>
      <c r="C131" s="127"/>
      <c r="D131" s="124"/>
      <c r="E131" s="108">
        <f t="shared" si="6"/>
        <v>0</v>
      </c>
      <c r="F131" s="125"/>
      <c r="G131" s="125"/>
      <c r="H131" s="10">
        <f t="shared" si="7"/>
        <v>0</v>
      </c>
    </row>
    <row r="132" spans="1:8">
      <c r="A132" s="227"/>
      <c r="B132" s="227"/>
      <c r="C132" s="127"/>
      <c r="D132" s="124"/>
      <c r="E132" s="108">
        <f t="shared" si="6"/>
        <v>0</v>
      </c>
      <c r="F132" s="125"/>
      <c r="G132" s="125"/>
      <c r="H132" s="10">
        <f t="shared" si="7"/>
        <v>0</v>
      </c>
    </row>
    <row r="133" spans="1:8">
      <c r="A133" s="216" t="s">
        <v>46</v>
      </c>
      <c r="B133" s="216"/>
      <c r="C133" s="216"/>
      <c r="D133" s="216"/>
      <c r="E133" s="109">
        <f>SUM(E129:E132)</f>
        <v>0</v>
      </c>
      <c r="F133" s="16">
        <f>SUM(F129:F132)</f>
        <v>0</v>
      </c>
      <c r="G133" s="16">
        <f>SUM(G129:G132)</f>
        <v>0</v>
      </c>
      <c r="H133" s="10">
        <f>SUM(H129:H132)</f>
        <v>0</v>
      </c>
    </row>
    <row r="134" spans="1:8" ht="3.95" customHeight="1">
      <c r="A134" s="4"/>
      <c r="B134" s="4"/>
      <c r="C134" s="4"/>
      <c r="D134" s="4"/>
      <c r="E134" s="4"/>
      <c r="F134" s="4"/>
      <c r="G134" s="4"/>
      <c r="H134" s="4"/>
    </row>
    <row r="135" spans="1:8">
      <c r="A135" s="219" t="s">
        <v>77</v>
      </c>
      <c r="B135" s="219"/>
      <c r="C135" s="219"/>
      <c r="D135" s="220"/>
      <c r="E135" s="223" t="s">
        <v>117</v>
      </c>
      <c r="F135" s="219"/>
      <c r="G135" s="219"/>
      <c r="H135" s="219"/>
    </row>
    <row r="136" spans="1:8" s="17" customFormat="1" ht="12">
      <c r="A136" s="218" t="s">
        <v>41</v>
      </c>
      <c r="B136" s="218"/>
      <c r="C136" s="218"/>
      <c r="D136" s="2" t="s">
        <v>44</v>
      </c>
      <c r="E136" s="224" t="s">
        <v>87</v>
      </c>
      <c r="F136" s="218"/>
      <c r="G136" s="218"/>
      <c r="H136" s="2" t="s">
        <v>78</v>
      </c>
    </row>
    <row r="137" spans="1:8">
      <c r="A137" s="227"/>
      <c r="B137" s="227"/>
      <c r="C137" s="228"/>
      <c r="D137" s="123"/>
      <c r="E137" s="250"/>
      <c r="F137" s="251"/>
      <c r="G137" s="251"/>
      <c r="H137" s="123">
        <v>0</v>
      </c>
    </row>
    <row r="138" spans="1:8">
      <c r="A138" s="227"/>
      <c r="B138" s="227"/>
      <c r="C138" s="228"/>
      <c r="D138" s="123"/>
      <c r="E138" s="250"/>
      <c r="F138" s="251"/>
      <c r="G138" s="251"/>
      <c r="H138" s="123"/>
    </row>
    <row r="139" spans="1:8">
      <c r="A139" s="227"/>
      <c r="B139" s="227"/>
      <c r="C139" s="228"/>
      <c r="D139" s="123"/>
      <c r="E139" s="250"/>
      <c r="F139" s="251"/>
      <c r="G139" s="251"/>
      <c r="H139" s="123"/>
    </row>
    <row r="140" spans="1:8">
      <c r="A140" s="227"/>
      <c r="B140" s="227"/>
      <c r="C140" s="228"/>
      <c r="D140" s="123"/>
      <c r="E140" s="250"/>
      <c r="F140" s="251"/>
      <c r="G140" s="251"/>
      <c r="H140" s="123"/>
    </row>
    <row r="141" spans="1:8">
      <c r="A141" s="216" t="s">
        <v>46</v>
      </c>
      <c r="B141" s="216"/>
      <c r="C141" s="217"/>
      <c r="D141" s="10">
        <f>SUM(D137:D140)</f>
        <v>0</v>
      </c>
      <c r="E141" s="229" t="s">
        <v>46</v>
      </c>
      <c r="F141" s="230"/>
      <c r="G141" s="230"/>
      <c r="H141" s="10">
        <f>SUM(H137:H140)</f>
        <v>0</v>
      </c>
    </row>
    <row r="142" spans="1:8" ht="3.95" customHeight="1">
      <c r="A142" s="4"/>
      <c r="B142" s="4"/>
      <c r="C142" s="4"/>
      <c r="D142" s="4"/>
      <c r="E142" s="4"/>
      <c r="F142" s="4"/>
      <c r="G142" s="4"/>
      <c r="H142" s="4"/>
    </row>
    <row r="143" spans="1:8">
      <c r="A143" s="219" t="s">
        <v>79</v>
      </c>
      <c r="B143" s="219"/>
      <c r="C143" s="219"/>
      <c r="D143" s="220"/>
      <c r="E143" s="223" t="s">
        <v>80</v>
      </c>
      <c r="F143" s="219"/>
      <c r="G143" s="219"/>
      <c r="H143" s="219"/>
    </row>
    <row r="144" spans="1:8" s="17" customFormat="1" ht="12">
      <c r="A144" s="218" t="s">
        <v>41</v>
      </c>
      <c r="B144" s="218"/>
      <c r="C144" s="218"/>
      <c r="D144" s="2" t="s">
        <v>44</v>
      </c>
      <c r="E144" s="224" t="s">
        <v>41</v>
      </c>
      <c r="F144" s="218"/>
      <c r="G144" s="218"/>
      <c r="H144" s="2" t="s">
        <v>44</v>
      </c>
    </row>
    <row r="145" spans="1:8">
      <c r="A145" s="227"/>
      <c r="B145" s="227"/>
      <c r="C145" s="228"/>
      <c r="D145" s="123"/>
      <c r="E145" s="250"/>
      <c r="F145" s="251"/>
      <c r="G145" s="251"/>
      <c r="H145" s="123">
        <v>0</v>
      </c>
    </row>
    <row r="146" spans="1:8">
      <c r="A146" s="227"/>
      <c r="B146" s="227"/>
      <c r="C146" s="228"/>
      <c r="D146" s="123"/>
      <c r="E146" s="250"/>
      <c r="F146" s="251"/>
      <c r="G146" s="251"/>
      <c r="H146" s="123"/>
    </row>
    <row r="147" spans="1:8">
      <c r="A147" s="227"/>
      <c r="B147" s="227"/>
      <c r="C147" s="228"/>
      <c r="D147" s="123"/>
      <c r="E147" s="250"/>
      <c r="F147" s="251"/>
      <c r="G147" s="251"/>
      <c r="H147" s="123"/>
    </row>
    <row r="148" spans="1:8">
      <c r="A148" s="227"/>
      <c r="B148" s="227"/>
      <c r="C148" s="228"/>
      <c r="D148" s="123"/>
      <c r="E148" s="250"/>
      <c r="F148" s="251"/>
      <c r="G148" s="251"/>
      <c r="H148" s="123"/>
    </row>
    <row r="149" spans="1:8">
      <c r="A149" s="216" t="s">
        <v>46</v>
      </c>
      <c r="B149" s="216"/>
      <c r="C149" s="217"/>
      <c r="D149" s="10">
        <f>SUM(D145:D148)</f>
        <v>0</v>
      </c>
      <c r="E149" s="229" t="s">
        <v>46</v>
      </c>
      <c r="F149" s="230"/>
      <c r="G149" s="230"/>
      <c r="H149" s="10">
        <f>SUM(H145:H148)</f>
        <v>0</v>
      </c>
    </row>
    <row r="150" spans="1:8" ht="3.95" customHeight="1">
      <c r="A150" s="4"/>
      <c r="B150" s="4"/>
      <c r="C150" s="4"/>
      <c r="D150" s="4"/>
      <c r="E150" s="4"/>
      <c r="F150" s="4"/>
      <c r="G150" s="4"/>
      <c r="H150" s="4"/>
    </row>
    <row r="151" spans="1:8">
      <c r="A151" s="219" t="s">
        <v>83</v>
      </c>
      <c r="B151" s="219"/>
      <c r="C151" s="219"/>
      <c r="D151" s="219"/>
      <c r="E151" s="219"/>
      <c r="F151" s="219"/>
      <c r="G151" s="219"/>
      <c r="H151" s="219"/>
    </row>
    <row r="152" spans="1:8">
      <c r="A152" s="218" t="s">
        <v>82</v>
      </c>
      <c r="B152" s="218"/>
      <c r="C152" s="2" t="s">
        <v>63</v>
      </c>
      <c r="D152" s="2" t="s">
        <v>81</v>
      </c>
      <c r="E152" s="2" t="s">
        <v>44</v>
      </c>
      <c r="F152" s="2" t="s">
        <v>71</v>
      </c>
      <c r="G152" s="12" t="s">
        <v>93</v>
      </c>
      <c r="H152" s="6" t="s">
        <v>73</v>
      </c>
    </row>
    <row r="153" spans="1:8">
      <c r="A153" s="227"/>
      <c r="B153" s="228"/>
      <c r="C153" s="122"/>
      <c r="D153" s="125"/>
      <c r="E153" s="8">
        <f t="shared" ref="E153:E159" si="8">C153*D153</f>
        <v>0</v>
      </c>
      <c r="F153" s="124"/>
      <c r="G153" s="124"/>
      <c r="H153" s="10">
        <f>E153-SUM(F153:G153)</f>
        <v>0</v>
      </c>
    </row>
    <row r="154" spans="1:8">
      <c r="A154" s="227"/>
      <c r="B154" s="228"/>
      <c r="C154" s="127"/>
      <c r="D154" s="128"/>
      <c r="E154" s="8">
        <f t="shared" si="8"/>
        <v>0</v>
      </c>
      <c r="F154" s="173"/>
      <c r="G154" s="173"/>
      <c r="H154" s="10">
        <f t="shared" ref="H154:H159" si="9">E154-SUM(F154:G154)</f>
        <v>0</v>
      </c>
    </row>
    <row r="155" spans="1:8">
      <c r="A155" s="227"/>
      <c r="B155" s="228"/>
      <c r="C155" s="127"/>
      <c r="D155" s="128"/>
      <c r="E155" s="8">
        <f t="shared" si="8"/>
        <v>0</v>
      </c>
      <c r="F155" s="173"/>
      <c r="G155" s="173"/>
      <c r="H155" s="10">
        <f t="shared" si="9"/>
        <v>0</v>
      </c>
    </row>
    <row r="156" spans="1:8">
      <c r="A156" s="227"/>
      <c r="B156" s="228"/>
      <c r="C156" s="127"/>
      <c r="D156" s="128"/>
      <c r="E156" s="8">
        <f t="shared" si="8"/>
        <v>0</v>
      </c>
      <c r="F156" s="173"/>
      <c r="G156" s="173"/>
      <c r="H156" s="10">
        <f t="shared" si="9"/>
        <v>0</v>
      </c>
    </row>
    <row r="157" spans="1:8">
      <c r="A157" s="227"/>
      <c r="B157" s="228"/>
      <c r="C157" s="122"/>
      <c r="D157" s="125"/>
      <c r="E157" s="8">
        <f t="shared" si="8"/>
        <v>0</v>
      </c>
      <c r="F157" s="124"/>
      <c r="G157" s="124"/>
      <c r="H157" s="10">
        <f t="shared" si="9"/>
        <v>0</v>
      </c>
    </row>
    <row r="158" spans="1:8">
      <c r="A158" s="227"/>
      <c r="B158" s="228"/>
      <c r="C158" s="122"/>
      <c r="D158" s="125"/>
      <c r="E158" s="8">
        <f t="shared" si="8"/>
        <v>0</v>
      </c>
      <c r="F158" s="124"/>
      <c r="G158" s="124"/>
      <c r="H158" s="10">
        <f t="shared" si="9"/>
        <v>0</v>
      </c>
    </row>
    <row r="159" spans="1:8">
      <c r="A159" s="227"/>
      <c r="B159" s="228"/>
      <c r="C159" s="122"/>
      <c r="D159" s="125"/>
      <c r="E159" s="8">
        <f t="shared" si="8"/>
        <v>0</v>
      </c>
      <c r="F159" s="124"/>
      <c r="G159" s="124"/>
      <c r="H159" s="10">
        <f t="shared" si="9"/>
        <v>0</v>
      </c>
    </row>
    <row r="160" spans="1:8">
      <c r="A160" s="216" t="s">
        <v>74</v>
      </c>
      <c r="B160" s="217"/>
      <c r="C160" s="9">
        <f>SUM(C153:C159)</f>
        <v>0</v>
      </c>
      <c r="D160" s="11"/>
      <c r="E160" s="8">
        <f>SUM(E153:E159)</f>
        <v>0</v>
      </c>
      <c r="F160" s="8">
        <f>SUM(F153:F159)</f>
        <v>0</v>
      </c>
      <c r="G160" s="8">
        <f>SUM(G153:G159)</f>
        <v>0</v>
      </c>
      <c r="H160" s="10">
        <f>SUM(H153:H159)</f>
        <v>0</v>
      </c>
    </row>
    <row r="161" spans="1:8" ht="3.95" customHeight="1">
      <c r="A161" s="4"/>
      <c r="B161" s="4"/>
      <c r="C161" s="4"/>
      <c r="D161" s="4"/>
      <c r="E161" s="4"/>
      <c r="F161" s="4"/>
      <c r="G161" s="4"/>
      <c r="H161" s="4"/>
    </row>
    <row r="162" spans="1:8">
      <c r="A162" s="219" t="s">
        <v>229</v>
      </c>
      <c r="B162" s="219"/>
      <c r="C162" s="219"/>
      <c r="D162" s="219"/>
      <c r="E162" s="219"/>
      <c r="F162" s="219"/>
      <c r="G162" s="219"/>
      <c r="H162" s="219"/>
    </row>
    <row r="163" spans="1:8">
      <c r="A163" s="218" t="s">
        <v>82</v>
      </c>
      <c r="B163" s="218"/>
      <c r="C163" s="218"/>
      <c r="D163" s="218"/>
      <c r="E163" s="64" t="s">
        <v>44</v>
      </c>
      <c r="F163" s="2" t="s">
        <v>71</v>
      </c>
      <c r="G163" s="6" t="s">
        <v>72</v>
      </c>
      <c r="H163" s="6" t="s">
        <v>73</v>
      </c>
    </row>
    <row r="164" spans="1:8">
      <c r="A164" s="227"/>
      <c r="B164" s="227"/>
      <c r="C164" s="227"/>
      <c r="D164" s="227"/>
      <c r="E164" s="128"/>
      <c r="F164" s="124"/>
      <c r="G164" s="124"/>
      <c r="H164" s="10">
        <f>E164-SUM(F164:G164)</f>
        <v>0</v>
      </c>
    </row>
    <row r="165" spans="1:8">
      <c r="A165" s="227"/>
      <c r="B165" s="227"/>
      <c r="C165" s="227"/>
      <c r="D165" s="227"/>
      <c r="E165" s="128"/>
      <c r="F165" s="124"/>
      <c r="G165" s="124"/>
      <c r="H165" s="10">
        <f t="shared" ref="H165:H169" si="10">E165-SUM(F165:G165)</f>
        <v>0</v>
      </c>
    </row>
    <row r="166" spans="1:8">
      <c r="A166" s="227"/>
      <c r="B166" s="227"/>
      <c r="C166" s="227"/>
      <c r="D166" s="227"/>
      <c r="E166" s="128"/>
      <c r="F166" s="124"/>
      <c r="G166" s="124"/>
      <c r="H166" s="10">
        <f t="shared" ref="H166:H167" si="11">E166-SUM(F166:G166)</f>
        <v>0</v>
      </c>
    </row>
    <row r="167" spans="1:8">
      <c r="A167" s="227"/>
      <c r="B167" s="227"/>
      <c r="C167" s="227"/>
      <c r="D167" s="227"/>
      <c r="E167" s="128"/>
      <c r="F167" s="173"/>
      <c r="G167" s="173"/>
      <c r="H167" s="10">
        <f t="shared" si="11"/>
        <v>0</v>
      </c>
    </row>
    <row r="168" spans="1:8">
      <c r="A168" s="227"/>
      <c r="B168" s="227"/>
      <c r="C168" s="227"/>
      <c r="D168" s="227"/>
      <c r="E168" s="128"/>
      <c r="F168" s="124"/>
      <c r="G168" s="124"/>
      <c r="H168" s="10">
        <f t="shared" si="10"/>
        <v>0</v>
      </c>
    </row>
    <row r="169" spans="1:8">
      <c r="A169" s="227"/>
      <c r="B169" s="227"/>
      <c r="C169" s="227"/>
      <c r="D169" s="227"/>
      <c r="E169" s="128"/>
      <c r="F169" s="124"/>
      <c r="G169" s="124"/>
      <c r="H169" s="10">
        <f t="shared" si="10"/>
        <v>0</v>
      </c>
    </row>
    <row r="170" spans="1:8">
      <c r="A170" s="216" t="s">
        <v>74</v>
      </c>
      <c r="B170" s="216"/>
      <c r="C170" s="216"/>
      <c r="D170" s="217"/>
      <c r="E170" s="107">
        <f>SUM(E164:E169)</f>
        <v>0</v>
      </c>
      <c r="F170" s="8">
        <f>SUM(F164:F169)</f>
        <v>0</v>
      </c>
      <c r="G170" s="8">
        <f>SUM(G164:G169)</f>
        <v>0</v>
      </c>
      <c r="H170" s="10">
        <f>SUM(H164:H169)</f>
        <v>0</v>
      </c>
    </row>
    <row r="171" spans="1:8" ht="3.95" customHeight="1">
      <c r="A171" s="4"/>
      <c r="B171" s="4"/>
      <c r="C171" s="4"/>
      <c r="D171" s="4"/>
      <c r="E171" s="4"/>
      <c r="F171" s="4"/>
      <c r="G171" s="4"/>
      <c r="H171" s="4"/>
    </row>
    <row r="172" spans="1:8">
      <c r="A172" s="219" t="s">
        <v>84</v>
      </c>
      <c r="B172" s="219"/>
      <c r="C172" s="219"/>
      <c r="D172" s="220"/>
      <c r="E172" s="223" t="s">
        <v>86</v>
      </c>
      <c r="F172" s="219"/>
      <c r="G172" s="219"/>
      <c r="H172" s="219"/>
    </row>
    <row r="173" spans="1:8" s="17" customFormat="1" ht="12">
      <c r="A173" s="218" t="s">
        <v>118</v>
      </c>
      <c r="B173" s="218"/>
      <c r="C173" s="218"/>
      <c r="D173" s="2" t="s">
        <v>85</v>
      </c>
      <c r="E173" s="224" t="s">
        <v>41</v>
      </c>
      <c r="F173" s="218"/>
      <c r="G173" s="218"/>
      <c r="H173" s="2" t="s">
        <v>44</v>
      </c>
    </row>
    <row r="174" spans="1:8">
      <c r="A174" s="227"/>
      <c r="B174" s="227"/>
      <c r="C174" s="228"/>
      <c r="D174" s="123"/>
      <c r="E174" s="250"/>
      <c r="F174" s="248"/>
      <c r="G174" s="248"/>
      <c r="H174" s="123"/>
    </row>
    <row r="175" spans="1:8">
      <c r="A175" s="227"/>
      <c r="B175" s="227"/>
      <c r="C175" s="228"/>
      <c r="D175" s="123"/>
      <c r="E175" s="250"/>
      <c r="F175" s="248"/>
      <c r="G175" s="248"/>
      <c r="H175" s="123"/>
    </row>
    <row r="176" spans="1:8">
      <c r="A176" s="227"/>
      <c r="B176" s="227"/>
      <c r="C176" s="228"/>
      <c r="D176" s="123"/>
      <c r="E176" s="250"/>
      <c r="F176" s="251"/>
      <c r="G176" s="251"/>
      <c r="H176" s="123"/>
    </row>
    <row r="177" spans="1:8">
      <c r="A177" s="216" t="s">
        <v>46</v>
      </c>
      <c r="B177" s="216"/>
      <c r="C177" s="217"/>
      <c r="D177" s="10">
        <f>SUM(D174:D176)</f>
        <v>0</v>
      </c>
      <c r="E177" s="229" t="s">
        <v>46</v>
      </c>
      <c r="F177" s="230"/>
      <c r="G177" s="230"/>
      <c r="H177" s="10">
        <f>SUM(H174:H176)</f>
        <v>0</v>
      </c>
    </row>
    <row r="178" spans="1:8" ht="3.95" customHeight="1">
      <c r="A178" s="4"/>
      <c r="B178" s="4"/>
      <c r="C178" s="4"/>
      <c r="D178" s="4"/>
      <c r="E178" s="4"/>
      <c r="F178" s="4"/>
      <c r="G178" s="4"/>
      <c r="H178" s="4"/>
    </row>
    <row r="179" spans="1:8">
      <c r="A179" s="219" t="s">
        <v>109</v>
      </c>
      <c r="B179" s="219"/>
      <c r="C179" s="219"/>
      <c r="D179" s="220"/>
      <c r="E179" s="223" t="s">
        <v>110</v>
      </c>
      <c r="F179" s="219"/>
      <c r="G179" s="219"/>
      <c r="H179" s="219"/>
    </row>
    <row r="180" spans="1:8" s="17" customFormat="1" ht="12">
      <c r="A180" s="218" t="s">
        <v>88</v>
      </c>
      <c r="B180" s="218"/>
      <c r="C180" s="218"/>
      <c r="D180" s="2" t="s">
        <v>89</v>
      </c>
      <c r="E180" s="224" t="s">
        <v>41</v>
      </c>
      <c r="F180" s="218"/>
      <c r="G180" s="218"/>
      <c r="H180" s="2" t="s">
        <v>85</v>
      </c>
    </row>
    <row r="181" spans="1:8">
      <c r="A181" s="214" t="s">
        <v>92</v>
      </c>
      <c r="B181" s="214"/>
      <c r="C181" s="215"/>
      <c r="D181" s="123"/>
      <c r="E181" s="225" t="s">
        <v>104</v>
      </c>
      <c r="F181" s="226"/>
      <c r="G181" s="226"/>
      <c r="H181" s="140"/>
    </row>
    <row r="182" spans="1:8">
      <c r="A182" s="214" t="s">
        <v>90</v>
      </c>
      <c r="B182" s="214"/>
      <c r="C182" s="215"/>
      <c r="D182" s="123"/>
      <c r="E182" s="221"/>
      <c r="F182" s="222"/>
      <c r="G182" s="222"/>
      <c r="H182" s="123"/>
    </row>
    <row r="183" spans="1:8">
      <c r="A183" s="214" t="s">
        <v>11</v>
      </c>
      <c r="B183" s="214"/>
      <c r="C183" s="215"/>
      <c r="D183" s="123"/>
      <c r="E183" s="221"/>
      <c r="F183" s="222"/>
      <c r="G183" s="222"/>
      <c r="H183" s="123"/>
    </row>
    <row r="184" spans="1:8">
      <c r="A184" s="214" t="s">
        <v>91</v>
      </c>
      <c r="B184" s="214"/>
      <c r="C184" s="215"/>
      <c r="D184" s="123"/>
      <c r="E184" s="221"/>
      <c r="F184" s="222"/>
      <c r="G184" s="222"/>
      <c r="H184" s="123"/>
    </row>
    <row r="185" spans="1:8">
      <c r="A185" s="214" t="s">
        <v>292</v>
      </c>
      <c r="B185" s="214"/>
      <c r="C185" s="215"/>
      <c r="D185" s="123"/>
      <c r="E185" s="221"/>
      <c r="F185" s="258"/>
      <c r="G185" s="258"/>
      <c r="H185" s="123"/>
    </row>
    <row r="186" spans="1:8">
      <c r="A186" s="214" t="s">
        <v>235</v>
      </c>
      <c r="B186" s="214"/>
      <c r="C186" s="215"/>
      <c r="D186" s="123"/>
      <c r="E186" s="221"/>
      <c r="F186" s="258"/>
      <c r="G186" s="258"/>
      <c r="H186" s="123"/>
    </row>
    <row r="187" spans="1:8">
      <c r="A187" s="214" t="s">
        <v>236</v>
      </c>
      <c r="B187" s="214"/>
      <c r="C187" s="215"/>
      <c r="D187" s="123"/>
      <c r="E187" s="267"/>
      <c r="F187" s="227"/>
      <c r="G187" s="228"/>
      <c r="H187" s="123"/>
    </row>
    <row r="188" spans="1:8">
      <c r="A188" s="214" t="s">
        <v>237</v>
      </c>
      <c r="B188" s="214"/>
      <c r="C188" s="215"/>
      <c r="D188" s="123"/>
      <c r="E188" s="225" t="s">
        <v>224</v>
      </c>
      <c r="F188" s="226"/>
      <c r="G188" s="226"/>
      <c r="H188" s="140"/>
    </row>
    <row r="189" spans="1:8">
      <c r="A189" s="214" t="s">
        <v>239</v>
      </c>
      <c r="B189" s="214"/>
      <c r="C189" s="215"/>
      <c r="D189" s="123"/>
      <c r="E189" s="268"/>
      <c r="F189" s="269"/>
      <c r="G189" s="270"/>
      <c r="H189" s="123"/>
    </row>
    <row r="190" spans="1:8">
      <c r="A190" s="214" t="s">
        <v>238</v>
      </c>
      <c r="B190" s="214"/>
      <c r="C190" s="215"/>
      <c r="D190" s="123"/>
      <c r="E190" s="268"/>
      <c r="F190" s="269"/>
      <c r="G190" s="270"/>
      <c r="H190" s="123"/>
    </row>
    <row r="191" spans="1:8">
      <c r="A191" s="214" t="s">
        <v>240</v>
      </c>
      <c r="B191" s="214"/>
      <c r="C191" s="215"/>
      <c r="D191" s="123"/>
      <c r="E191" s="221"/>
      <c r="F191" s="222"/>
      <c r="G191" s="222"/>
      <c r="H191" s="123"/>
    </row>
    <row r="192" spans="1:8">
      <c r="A192" s="214" t="s">
        <v>241</v>
      </c>
      <c r="B192" s="214"/>
      <c r="C192" s="215"/>
      <c r="D192" s="123"/>
      <c r="E192" s="221"/>
      <c r="F192" s="258"/>
      <c r="G192" s="258"/>
      <c r="H192" s="123"/>
    </row>
    <row r="193" spans="1:10">
      <c r="A193" s="264" t="s">
        <v>242</v>
      </c>
      <c r="B193" s="264"/>
      <c r="C193" s="265"/>
      <c r="D193" s="123"/>
      <c r="E193" s="225" t="s">
        <v>108</v>
      </c>
      <c r="F193" s="226"/>
      <c r="G193" s="226"/>
      <c r="H193" s="140"/>
    </row>
    <row r="194" spans="1:10">
      <c r="A194" s="214" t="s">
        <v>246</v>
      </c>
      <c r="B194" s="214"/>
      <c r="C194" s="215"/>
      <c r="D194" s="123"/>
      <c r="E194" s="221"/>
      <c r="F194" s="258"/>
      <c r="G194" s="258"/>
      <c r="H194" s="123"/>
    </row>
    <row r="195" spans="1:10">
      <c r="A195" s="214" t="s">
        <v>12</v>
      </c>
      <c r="B195" s="214"/>
      <c r="C195" s="215"/>
      <c r="D195" s="123"/>
      <c r="E195" s="221"/>
      <c r="F195" s="258"/>
      <c r="G195" s="258"/>
      <c r="H195" s="123"/>
    </row>
    <row r="196" spans="1:10">
      <c r="A196" s="216" t="s">
        <v>46</v>
      </c>
      <c r="B196" s="216"/>
      <c r="C196" s="217"/>
      <c r="D196" s="10">
        <f>SUM(D181:D195)</f>
        <v>0</v>
      </c>
      <c r="E196" s="229" t="s">
        <v>46</v>
      </c>
      <c r="F196" s="230"/>
      <c r="G196" s="230"/>
      <c r="H196" s="10">
        <f>SUM(H181:H195)</f>
        <v>0</v>
      </c>
    </row>
    <row r="197" spans="1:10" ht="3.95" customHeight="1">
      <c r="A197" s="4"/>
      <c r="B197" s="4"/>
      <c r="C197" s="4"/>
      <c r="D197" s="4"/>
      <c r="E197" s="4"/>
      <c r="F197" s="4"/>
      <c r="G197" s="4"/>
      <c r="H197" s="4"/>
    </row>
    <row r="198" spans="1:10" ht="15.75">
      <c r="A198" s="245" t="s">
        <v>278</v>
      </c>
      <c r="B198" s="245"/>
      <c r="C198" s="245"/>
      <c r="D198" s="245"/>
      <c r="E198" s="245"/>
      <c r="F198" s="245"/>
      <c r="G198" s="245"/>
      <c r="H198" s="245"/>
    </row>
    <row r="199" spans="1:10">
      <c r="D199" s="174"/>
      <c r="E199" s="243" t="s">
        <v>269</v>
      </c>
      <c r="F199" s="244"/>
      <c r="G199" s="244"/>
      <c r="H199" s="244"/>
    </row>
    <row r="200" spans="1:10">
      <c r="A200" s="246" t="s">
        <v>266</v>
      </c>
      <c r="B200" s="246"/>
      <c r="C200" s="246"/>
      <c r="D200" s="189"/>
      <c r="E200" s="176" t="s">
        <v>270</v>
      </c>
      <c r="F200" s="183"/>
      <c r="G200" s="2" t="s">
        <v>271</v>
      </c>
      <c r="H200" s="185"/>
      <c r="J200" s="187" t="s">
        <v>264</v>
      </c>
    </row>
    <row r="201" spans="1:10">
      <c r="A201" s="19" t="s">
        <v>263</v>
      </c>
      <c r="B201" s="242"/>
      <c r="C201" s="242"/>
      <c r="D201" s="242"/>
      <c r="E201" s="176" t="s">
        <v>272</v>
      </c>
      <c r="F201" s="184"/>
      <c r="J201" s="187" t="s">
        <v>265</v>
      </c>
    </row>
    <row r="202" spans="1:10">
      <c r="A202" s="177"/>
      <c r="B202" s="242"/>
      <c r="C202" s="242"/>
      <c r="D202" s="242"/>
      <c r="E202" s="176" t="s">
        <v>273</v>
      </c>
      <c r="F202" s="184"/>
    </row>
    <row r="203" spans="1:10">
      <c r="A203" s="177"/>
      <c r="B203" s="242"/>
      <c r="C203" s="242"/>
      <c r="D203" s="242"/>
      <c r="E203" s="176" t="s">
        <v>279</v>
      </c>
      <c r="F203" s="242"/>
      <c r="G203" s="242"/>
      <c r="H203" s="242"/>
    </row>
    <row r="204" spans="1:10">
      <c r="A204" s="175" t="s">
        <v>267</v>
      </c>
      <c r="B204" s="242"/>
      <c r="C204" s="242"/>
      <c r="D204" s="242"/>
      <c r="E204" s="176" t="s">
        <v>274</v>
      </c>
      <c r="F204" s="184"/>
    </row>
    <row r="205" spans="1:10">
      <c r="A205" s="177"/>
      <c r="B205" s="242"/>
      <c r="C205" s="242"/>
      <c r="D205" s="242"/>
      <c r="E205" s="176" t="s">
        <v>275</v>
      </c>
      <c r="F205" s="184"/>
      <c r="G205" s="175" t="s">
        <v>284</v>
      </c>
      <c r="H205" s="185"/>
    </row>
    <row r="206" spans="1:10">
      <c r="A206" s="177"/>
      <c r="B206" s="242"/>
      <c r="C206" s="242"/>
      <c r="D206" s="242"/>
      <c r="E206" s="176" t="s">
        <v>276</v>
      </c>
      <c r="F206" s="184"/>
      <c r="G206" s="17" t="s">
        <v>283</v>
      </c>
      <c r="H206" s="185"/>
    </row>
    <row r="207" spans="1:10">
      <c r="C207" s="175" t="s">
        <v>268</v>
      </c>
      <c r="D207" s="182"/>
      <c r="E207" s="176" t="s">
        <v>277</v>
      </c>
      <c r="F207" s="184"/>
      <c r="G207" s="175" t="s">
        <v>280</v>
      </c>
      <c r="H207" s="185"/>
    </row>
    <row r="208" spans="1:10">
      <c r="C208" s="175"/>
      <c r="D208" s="174"/>
      <c r="E208" s="176" t="s">
        <v>281</v>
      </c>
      <c r="F208" s="184"/>
      <c r="G208" s="175"/>
    </row>
    <row r="209" spans="1:8">
      <c r="C209" s="175"/>
      <c r="D209" s="174"/>
      <c r="E209" s="176" t="s">
        <v>282</v>
      </c>
      <c r="F209" s="242"/>
      <c r="G209" s="242"/>
      <c r="H209" s="242"/>
    </row>
    <row r="210" spans="1:8" ht="3.95" customHeight="1">
      <c r="A210" s="4"/>
      <c r="B210" s="4"/>
      <c r="C210" s="178"/>
      <c r="D210" s="179"/>
      <c r="E210" s="178"/>
      <c r="F210" s="4"/>
      <c r="G210" s="178"/>
      <c r="H210" s="4"/>
    </row>
    <row r="211" spans="1:8">
      <c r="A211" s="180" t="s">
        <v>286</v>
      </c>
      <c r="C211" s="175"/>
      <c r="D211" s="174"/>
      <c r="E211" s="175"/>
      <c r="G211" s="175"/>
    </row>
    <row r="212" spans="1:8">
      <c r="A212" s="247" t="s">
        <v>228</v>
      </c>
      <c r="B212" s="247"/>
      <c r="C212" s="247" t="s">
        <v>285</v>
      </c>
      <c r="D212" s="247"/>
      <c r="E212" s="247"/>
      <c r="F212" s="247"/>
      <c r="G212" s="2" t="s">
        <v>187</v>
      </c>
      <c r="H212" s="2" t="s">
        <v>188</v>
      </c>
    </row>
    <row r="213" spans="1:8">
      <c r="A213" s="228"/>
      <c r="B213" s="248"/>
      <c r="C213" s="248"/>
      <c r="D213" s="248"/>
      <c r="E213" s="248"/>
      <c r="F213" s="248"/>
      <c r="G213" s="186"/>
      <c r="H213" s="133"/>
    </row>
    <row r="214" spans="1:8">
      <c r="A214" s="228"/>
      <c r="B214" s="248"/>
      <c r="C214" s="248"/>
      <c r="D214" s="248"/>
      <c r="E214" s="248"/>
      <c r="F214" s="248"/>
      <c r="G214" s="186"/>
      <c r="H214" s="133"/>
    </row>
    <row r="215" spans="1:8">
      <c r="A215" s="228"/>
      <c r="B215" s="248"/>
      <c r="C215" s="248"/>
      <c r="D215" s="248"/>
      <c r="E215" s="248"/>
      <c r="F215" s="248"/>
      <c r="G215" s="186"/>
      <c r="H215" s="133"/>
    </row>
    <row r="216" spans="1:8">
      <c r="A216" s="228"/>
      <c r="B216" s="248"/>
      <c r="C216" s="248"/>
      <c r="D216" s="248"/>
      <c r="E216" s="248"/>
      <c r="F216" s="248"/>
      <c r="G216" s="186"/>
      <c r="H216" s="133"/>
    </row>
    <row r="217" spans="1:8">
      <c r="A217" s="249" t="s">
        <v>46</v>
      </c>
      <c r="B217" s="249"/>
      <c r="C217" s="249"/>
      <c r="D217" s="249"/>
      <c r="E217" s="249"/>
      <c r="F217" s="249"/>
      <c r="G217" s="181">
        <f>SUM(G213:G216)</f>
        <v>0</v>
      </c>
      <c r="H217" s="10">
        <f>SUM(H213:H216)</f>
        <v>0</v>
      </c>
    </row>
    <row r="218" spans="1:8" ht="3.95" customHeight="1">
      <c r="A218" s="4"/>
      <c r="B218" s="4"/>
      <c r="C218" s="4"/>
      <c r="D218" s="4"/>
      <c r="E218" s="4"/>
      <c r="F218" s="4"/>
      <c r="G218" s="4"/>
      <c r="H218" s="4"/>
    </row>
    <row r="219" spans="1:8" ht="15" customHeight="1"/>
    <row r="220" spans="1:8">
      <c r="A220" s="232" t="s">
        <v>293</v>
      </c>
      <c r="B220" s="233"/>
      <c r="C220" s="233"/>
      <c r="D220" s="233"/>
      <c r="E220" s="233"/>
      <c r="F220" s="233"/>
      <c r="G220" s="233"/>
      <c r="H220" s="234"/>
    </row>
    <row r="221" spans="1:8">
      <c r="A221" s="235"/>
      <c r="B221" s="236"/>
      <c r="C221" s="236"/>
      <c r="D221" s="236"/>
      <c r="E221" s="236"/>
      <c r="F221" s="236"/>
      <c r="G221" s="236"/>
      <c r="H221" s="237"/>
    </row>
    <row r="222" spans="1:8">
      <c r="A222" s="235"/>
      <c r="B222" s="236"/>
      <c r="C222" s="236"/>
      <c r="D222" s="236"/>
      <c r="E222" s="236"/>
      <c r="F222" s="236"/>
      <c r="G222" s="236"/>
      <c r="H222" s="237"/>
    </row>
    <row r="223" spans="1:8">
      <c r="A223" s="235"/>
      <c r="B223" s="236"/>
      <c r="C223" s="236"/>
      <c r="D223" s="236"/>
      <c r="E223" s="236"/>
      <c r="F223" s="236"/>
      <c r="G223" s="236"/>
      <c r="H223" s="237"/>
    </row>
    <row r="224" spans="1:8" ht="15" customHeight="1">
      <c r="A224" s="238"/>
      <c r="B224" s="239"/>
      <c r="C224" s="239"/>
      <c r="D224" s="239"/>
      <c r="E224" s="239"/>
      <c r="F224" s="239"/>
      <c r="G224" s="239"/>
      <c r="H224" s="240"/>
    </row>
    <row r="226" spans="1:8">
      <c r="A226" s="13" t="s">
        <v>103</v>
      </c>
      <c r="B226" s="231"/>
      <c r="C226" s="231"/>
      <c r="D226" s="231"/>
      <c r="E226" s="13" t="s">
        <v>103</v>
      </c>
      <c r="F226" s="231"/>
      <c r="G226" s="231"/>
      <c r="H226" s="231"/>
    </row>
    <row r="227" spans="1:8" ht="3.95" customHeight="1">
      <c r="B227" s="14"/>
      <c r="C227" s="14"/>
      <c r="D227" s="14"/>
      <c r="F227" s="14"/>
      <c r="G227" s="14"/>
      <c r="H227" s="14"/>
    </row>
    <row r="228" spans="1:8">
      <c r="A228" s="13" t="s">
        <v>105</v>
      </c>
      <c r="B228" s="231"/>
      <c r="C228" s="231"/>
      <c r="D228" s="231"/>
      <c r="E228" s="13" t="s">
        <v>105</v>
      </c>
      <c r="F228" s="231"/>
      <c r="G228" s="231"/>
      <c r="H228" s="231"/>
    </row>
    <row r="229" spans="1:8" ht="3.95" customHeight="1">
      <c r="B229" s="14"/>
      <c r="C229" s="14"/>
      <c r="D229" s="14"/>
      <c r="F229" s="14"/>
      <c r="G229" s="14"/>
      <c r="H229" s="14"/>
    </row>
    <row r="230" spans="1:8">
      <c r="A230" s="13" t="s">
        <v>106</v>
      </c>
      <c r="B230" s="231"/>
      <c r="C230" s="231"/>
      <c r="D230" s="231"/>
      <c r="E230" s="13" t="s">
        <v>106</v>
      </c>
      <c r="F230" s="231"/>
      <c r="G230" s="231"/>
      <c r="H230" s="231"/>
    </row>
    <row r="231" spans="1:8" ht="3.95" customHeight="1">
      <c r="B231" s="14"/>
      <c r="C231" s="14"/>
      <c r="D231" s="14"/>
      <c r="F231" s="14"/>
      <c r="G231" s="14"/>
      <c r="H231" s="14"/>
    </row>
    <row r="232" spans="1:8">
      <c r="A232" s="13" t="s">
        <v>107</v>
      </c>
      <c r="B232" s="231"/>
      <c r="C232" s="231"/>
      <c r="D232" s="231"/>
      <c r="E232" s="13" t="s">
        <v>107</v>
      </c>
      <c r="F232" s="231"/>
      <c r="G232" s="231"/>
      <c r="H232" s="231"/>
    </row>
    <row r="233" spans="1:8" ht="3.95" customHeight="1">
      <c r="A233" s="13"/>
      <c r="B233" s="18"/>
      <c r="C233" s="18"/>
      <c r="D233" s="18"/>
      <c r="E233" s="13"/>
      <c r="F233" s="18"/>
      <c r="G233" s="18"/>
      <c r="H233" s="18"/>
    </row>
    <row r="234" spans="1:8">
      <c r="A234" s="13" t="s">
        <v>121</v>
      </c>
      <c r="B234" s="231"/>
      <c r="C234" s="231"/>
      <c r="D234" s="231"/>
      <c r="E234" s="13" t="s">
        <v>121</v>
      </c>
      <c r="F234" s="231"/>
      <c r="G234" s="231"/>
      <c r="H234" s="231"/>
    </row>
    <row r="235" spans="1:8" ht="3.95" customHeight="1">
      <c r="B235" s="14"/>
      <c r="C235" s="14"/>
      <c r="D235" s="14"/>
      <c r="F235" s="14"/>
      <c r="G235" s="14"/>
      <c r="H235" s="14"/>
    </row>
    <row r="236" spans="1:8">
      <c r="A236" s="13" t="s">
        <v>95</v>
      </c>
      <c r="B236" s="241"/>
      <c r="C236" s="231"/>
      <c r="D236" s="231"/>
      <c r="E236" s="13" t="s">
        <v>95</v>
      </c>
      <c r="F236" s="241"/>
      <c r="G236" s="231"/>
      <c r="H236" s="231"/>
    </row>
    <row r="237" spans="1:8" ht="3.95" customHeight="1">
      <c r="B237" s="14"/>
      <c r="C237" s="14"/>
      <c r="D237" s="14"/>
      <c r="F237" s="14"/>
      <c r="G237" s="14"/>
      <c r="H237" s="14"/>
    </row>
    <row r="238" spans="1:8">
      <c r="A238" s="13" t="s">
        <v>97</v>
      </c>
      <c r="B238" s="231"/>
      <c r="C238" s="231"/>
      <c r="D238" s="231"/>
      <c r="E238" s="13" t="s">
        <v>97</v>
      </c>
      <c r="F238" s="231"/>
      <c r="G238" s="231"/>
      <c r="H238" s="231"/>
    </row>
    <row r="239" spans="1:8" ht="3.95" customHeight="1">
      <c r="B239" s="14"/>
      <c r="C239" s="14"/>
      <c r="D239" s="14"/>
      <c r="F239" s="14"/>
      <c r="G239" s="14"/>
      <c r="H239" s="14"/>
    </row>
    <row r="240" spans="1:8">
      <c r="A240" s="13" t="s">
        <v>94</v>
      </c>
      <c r="B240" s="231"/>
      <c r="C240" s="231"/>
      <c r="D240" s="231"/>
      <c r="E240" s="13" t="s">
        <v>94</v>
      </c>
      <c r="F240" s="231"/>
      <c r="G240" s="231"/>
      <c r="H240" s="231"/>
    </row>
    <row r="241" spans="1:8" ht="3.95" customHeight="1">
      <c r="B241" s="14"/>
      <c r="C241" s="14"/>
      <c r="D241" s="14"/>
      <c r="F241" s="14"/>
      <c r="G241" s="14"/>
      <c r="H241" s="14"/>
    </row>
    <row r="242" spans="1:8">
      <c r="A242" s="13" t="s">
        <v>96</v>
      </c>
      <c r="B242" s="241"/>
      <c r="C242" s="231"/>
      <c r="D242" s="231"/>
      <c r="E242" s="13" t="s">
        <v>96</v>
      </c>
      <c r="F242" s="241"/>
      <c r="G242" s="231"/>
      <c r="H242" s="231"/>
    </row>
    <row r="243" spans="1:8" ht="3.75" customHeight="1"/>
    <row r="244" spans="1:8">
      <c r="A244" s="13" t="s">
        <v>295</v>
      </c>
      <c r="B244" s="266"/>
      <c r="C244" s="266"/>
      <c r="D244" s="266"/>
    </row>
  </sheetData>
  <sheetProtection algorithmName="SHA-512" hashValue="bxxLH7ssEGt2HwzHVCh8VJQPT2pSPxwO1YjvI5zW+83e2H4RA6p6Tfytyv6Tf7oYtBcyqaJpaOBr4TcAM/W8LQ==" saltValue="mc0qXT9GqRY+vxaCfyae2A==" spinCount="100000" sheet="1" selectLockedCells="1"/>
  <mergeCells count="275">
    <mergeCell ref="B244:D244"/>
    <mergeCell ref="B115:D115"/>
    <mergeCell ref="B116:D116"/>
    <mergeCell ref="B117:D117"/>
    <mergeCell ref="A125:D125"/>
    <mergeCell ref="A128:B128"/>
    <mergeCell ref="A147:C147"/>
    <mergeCell ref="A148:C148"/>
    <mergeCell ref="A127:H127"/>
    <mergeCell ref="E135:H135"/>
    <mergeCell ref="A136:C136"/>
    <mergeCell ref="B123:D123"/>
    <mergeCell ref="B124:D124"/>
    <mergeCell ref="B118:D118"/>
    <mergeCell ref="E193:G193"/>
    <mergeCell ref="E194:G194"/>
    <mergeCell ref="E195:G195"/>
    <mergeCell ref="A191:C191"/>
    <mergeCell ref="E192:G192"/>
    <mergeCell ref="A190:C190"/>
    <mergeCell ref="E187:G187"/>
    <mergeCell ref="E189:G189"/>
    <mergeCell ref="E190:G190"/>
    <mergeCell ref="E185:G185"/>
    <mergeCell ref="A37:C37"/>
    <mergeCell ref="A58:C58"/>
    <mergeCell ref="A139:C139"/>
    <mergeCell ref="E143:H143"/>
    <mergeCell ref="A145:C145"/>
    <mergeCell ref="A146:C146"/>
    <mergeCell ref="B228:D228"/>
    <mergeCell ref="F228:H228"/>
    <mergeCell ref="A193:C193"/>
    <mergeCell ref="A194:C194"/>
    <mergeCell ref="A195:C195"/>
    <mergeCell ref="A192:C192"/>
    <mergeCell ref="A186:C186"/>
    <mergeCell ref="A45:G45"/>
    <mergeCell ref="A46:G46"/>
    <mergeCell ref="B119:D119"/>
    <mergeCell ref="B120:D120"/>
    <mergeCell ref="B121:D121"/>
    <mergeCell ref="B122:D122"/>
    <mergeCell ref="A154:B154"/>
    <mergeCell ref="A155:B155"/>
    <mergeCell ref="A156:B156"/>
    <mergeCell ref="B91:D91"/>
    <mergeCell ref="B92:D92"/>
    <mergeCell ref="B1:E1"/>
    <mergeCell ref="B2:E2"/>
    <mergeCell ref="G1:H1"/>
    <mergeCell ref="G2:H2"/>
    <mergeCell ref="A32:C32"/>
    <mergeCell ref="A33:C33"/>
    <mergeCell ref="A34:C34"/>
    <mergeCell ref="A35:C35"/>
    <mergeCell ref="A36:C36"/>
    <mergeCell ref="A31:C31"/>
    <mergeCell ref="A28:G28"/>
    <mergeCell ref="A21:D21"/>
    <mergeCell ref="B6:F6"/>
    <mergeCell ref="B7:F7"/>
    <mergeCell ref="B17:F17"/>
    <mergeCell ref="A10:G10"/>
    <mergeCell ref="A18:G18"/>
    <mergeCell ref="B8:F8"/>
    <mergeCell ref="B9:F9"/>
    <mergeCell ref="B13:F13"/>
    <mergeCell ref="B14:F14"/>
    <mergeCell ref="B16:F16"/>
    <mergeCell ref="B15:F15"/>
    <mergeCell ref="A4:H4"/>
    <mergeCell ref="E191:G191"/>
    <mergeCell ref="E139:G139"/>
    <mergeCell ref="A151:H151"/>
    <mergeCell ref="A162:H162"/>
    <mergeCell ref="E188:G188"/>
    <mergeCell ref="E186:G186"/>
    <mergeCell ref="E177:G177"/>
    <mergeCell ref="E175:G175"/>
    <mergeCell ref="E176:G176"/>
    <mergeCell ref="E140:G140"/>
    <mergeCell ref="E145:G145"/>
    <mergeCell ref="A175:C175"/>
    <mergeCell ref="E173:G173"/>
    <mergeCell ref="E174:G174"/>
    <mergeCell ref="A172:D172"/>
    <mergeCell ref="E172:H172"/>
    <mergeCell ref="A173:C173"/>
    <mergeCell ref="A174:C174"/>
    <mergeCell ref="A164:D164"/>
    <mergeCell ref="A165:D165"/>
    <mergeCell ref="A158:B158"/>
    <mergeCell ref="A153:B153"/>
    <mergeCell ref="A169:D169"/>
    <mergeCell ref="A166:D166"/>
    <mergeCell ref="A52:C52"/>
    <mergeCell ref="A53:C53"/>
    <mergeCell ref="A54:C54"/>
    <mergeCell ref="A55:C55"/>
    <mergeCell ref="A50:C50"/>
    <mergeCell ref="A57:D57"/>
    <mergeCell ref="B93:D93"/>
    <mergeCell ref="B94:D94"/>
    <mergeCell ref="B95:D95"/>
    <mergeCell ref="A12:H12"/>
    <mergeCell ref="A20:H20"/>
    <mergeCell ref="A30:H30"/>
    <mergeCell ref="A40:H40"/>
    <mergeCell ref="A59:C59"/>
    <mergeCell ref="A60:C60"/>
    <mergeCell ref="E57:H57"/>
    <mergeCell ref="E51:G51"/>
    <mergeCell ref="E52:G52"/>
    <mergeCell ref="E53:G53"/>
    <mergeCell ref="E54:G54"/>
    <mergeCell ref="E59:G59"/>
    <mergeCell ref="A44:E44"/>
    <mergeCell ref="A24:D24"/>
    <mergeCell ref="A25:D25"/>
    <mergeCell ref="A41:E41"/>
    <mergeCell ref="A26:D26"/>
    <mergeCell ref="A27:D27"/>
    <mergeCell ref="A22:D22"/>
    <mergeCell ref="A23:D23"/>
    <mergeCell ref="E55:G55"/>
    <mergeCell ref="E58:G58"/>
    <mergeCell ref="A49:D49"/>
    <mergeCell ref="A51:C51"/>
    <mergeCell ref="B5:F5"/>
    <mergeCell ref="E49:H49"/>
    <mergeCell ref="E50:G50"/>
    <mergeCell ref="A42:E42"/>
    <mergeCell ref="A43:E43"/>
    <mergeCell ref="B74:D74"/>
    <mergeCell ref="A62:C62"/>
    <mergeCell ref="A63:C63"/>
    <mergeCell ref="B88:D88"/>
    <mergeCell ref="A65:H65"/>
    <mergeCell ref="E62:G62"/>
    <mergeCell ref="B72:D72"/>
    <mergeCell ref="B73:D73"/>
    <mergeCell ref="A61:C61"/>
    <mergeCell ref="A47:G47"/>
    <mergeCell ref="A38:G38"/>
    <mergeCell ref="B66:D66"/>
    <mergeCell ref="B67:D67"/>
    <mergeCell ref="B68:D68"/>
    <mergeCell ref="B69:D69"/>
    <mergeCell ref="B71:D71"/>
    <mergeCell ref="B70:D70"/>
    <mergeCell ref="B75:D75"/>
    <mergeCell ref="E61:G61"/>
    <mergeCell ref="A114:H114"/>
    <mergeCell ref="B76:D76"/>
    <mergeCell ref="B77:D77"/>
    <mergeCell ref="B85:D85"/>
    <mergeCell ref="B86:D86"/>
    <mergeCell ref="B87:D87"/>
    <mergeCell ref="A112:D112"/>
    <mergeCell ref="B111:D111"/>
    <mergeCell ref="B110:D110"/>
    <mergeCell ref="B89:D89"/>
    <mergeCell ref="B96:D96"/>
    <mergeCell ref="B97:D97"/>
    <mergeCell ref="B98:D98"/>
    <mergeCell ref="B99:D99"/>
    <mergeCell ref="B100:D100"/>
    <mergeCell ref="B101:D101"/>
    <mergeCell ref="B102:D102"/>
    <mergeCell ref="B103:D103"/>
    <mergeCell ref="B104:D104"/>
    <mergeCell ref="B105:D105"/>
    <mergeCell ref="B106:D106"/>
    <mergeCell ref="B107:D107"/>
    <mergeCell ref="B108:D108"/>
    <mergeCell ref="E63:G63"/>
    <mergeCell ref="B79:D79"/>
    <mergeCell ref="B80:D80"/>
    <mergeCell ref="B81:D81"/>
    <mergeCell ref="B82:D82"/>
    <mergeCell ref="B83:D83"/>
    <mergeCell ref="B78:D78"/>
    <mergeCell ref="B90:D90"/>
    <mergeCell ref="E60:G60"/>
    <mergeCell ref="B84:D84"/>
    <mergeCell ref="A167:D167"/>
    <mergeCell ref="E149:G149"/>
    <mergeCell ref="E146:G146"/>
    <mergeCell ref="A143:D143"/>
    <mergeCell ref="A133:D133"/>
    <mergeCell ref="A129:B129"/>
    <mergeCell ref="A130:B130"/>
    <mergeCell ref="E147:G147"/>
    <mergeCell ref="E148:G148"/>
    <mergeCell ref="A131:B131"/>
    <mergeCell ref="A132:B132"/>
    <mergeCell ref="E137:G137"/>
    <mergeCell ref="E138:G138"/>
    <mergeCell ref="A163:D163"/>
    <mergeCell ref="A159:B159"/>
    <mergeCell ref="A160:B160"/>
    <mergeCell ref="A157:B157"/>
    <mergeCell ref="A149:C149"/>
    <mergeCell ref="B205:D205"/>
    <mergeCell ref="F209:H209"/>
    <mergeCell ref="C212:F212"/>
    <mergeCell ref="B242:D242"/>
    <mergeCell ref="F242:H242"/>
    <mergeCell ref="B238:D238"/>
    <mergeCell ref="F238:H238"/>
    <mergeCell ref="B232:D232"/>
    <mergeCell ref="F232:H232"/>
    <mergeCell ref="F230:H230"/>
    <mergeCell ref="B230:D230"/>
    <mergeCell ref="B234:D234"/>
    <mergeCell ref="F234:H234"/>
    <mergeCell ref="A212:B212"/>
    <mergeCell ref="C213:F213"/>
    <mergeCell ref="A213:B213"/>
    <mergeCell ref="A217:F217"/>
    <mergeCell ref="C215:F215"/>
    <mergeCell ref="C216:F216"/>
    <mergeCell ref="A215:B215"/>
    <mergeCell ref="A216:B216"/>
    <mergeCell ref="A214:B214"/>
    <mergeCell ref="C214:F214"/>
    <mergeCell ref="A177:C177"/>
    <mergeCell ref="E136:G136"/>
    <mergeCell ref="A152:B152"/>
    <mergeCell ref="A187:C187"/>
    <mergeCell ref="A188:C188"/>
    <mergeCell ref="A189:C189"/>
    <mergeCell ref="B240:D240"/>
    <mergeCell ref="F240:H240"/>
    <mergeCell ref="B226:D226"/>
    <mergeCell ref="F226:H226"/>
    <mergeCell ref="A220:H224"/>
    <mergeCell ref="B236:D236"/>
    <mergeCell ref="F236:H236"/>
    <mergeCell ref="B206:D206"/>
    <mergeCell ref="A196:C196"/>
    <mergeCell ref="E196:G196"/>
    <mergeCell ref="B204:D204"/>
    <mergeCell ref="E199:H199"/>
    <mergeCell ref="A198:H198"/>
    <mergeCell ref="B201:D201"/>
    <mergeCell ref="F203:H203"/>
    <mergeCell ref="A200:C200"/>
    <mergeCell ref="B202:D202"/>
    <mergeCell ref="B203:D203"/>
    <mergeCell ref="A183:C183"/>
    <mergeCell ref="A184:C184"/>
    <mergeCell ref="A185:C185"/>
    <mergeCell ref="A141:C141"/>
    <mergeCell ref="A144:C144"/>
    <mergeCell ref="A182:C182"/>
    <mergeCell ref="A135:D135"/>
    <mergeCell ref="E182:G182"/>
    <mergeCell ref="A179:D179"/>
    <mergeCell ref="E179:H179"/>
    <mergeCell ref="A180:C180"/>
    <mergeCell ref="E180:G180"/>
    <mergeCell ref="A181:C181"/>
    <mergeCell ref="E181:G181"/>
    <mergeCell ref="E183:G183"/>
    <mergeCell ref="E184:G184"/>
    <mergeCell ref="A168:D168"/>
    <mergeCell ref="A170:D170"/>
    <mergeCell ref="A137:C137"/>
    <mergeCell ref="A138:C138"/>
    <mergeCell ref="A140:C140"/>
    <mergeCell ref="E141:G141"/>
    <mergeCell ref="E144:G144"/>
    <mergeCell ref="A176:C176"/>
  </mergeCells>
  <dataValidations xWindow="553" yWindow="348" count="11">
    <dataValidation type="list" allowBlank="1" showInputMessage="1" showErrorMessage="1" promptTitle="Bankruptcy or Lawsuit" prompt="Select Yes or No; if yes, explain below." sqref="D199:D200" xr:uid="{00000000-0002-0000-0100-000000000000}">
      <formula1>YesNo</formula1>
    </dataValidation>
    <dataValidation type="list" allowBlank="1" showInputMessage="1" showErrorMessage="1" promptTitle="Crop Insurance" prompt="Select Yes or No" sqref="F202" xr:uid="{00000000-0002-0000-0100-000001000000}">
      <formula1>YesNo</formula1>
    </dataValidation>
    <dataValidation type="list" allowBlank="1" showInputMessage="1" showErrorMessage="1" promptTitle="Umbrella Policy" prompt="Select Yes or No" sqref="F206" xr:uid="{00000000-0002-0000-0100-000002000000}">
      <formula1>YesNo</formula1>
    </dataValidation>
    <dataValidation type="list" allowBlank="1" showInputMessage="1" showErrorMessage="1" promptTitle="Liability Insurance" prompt="Select Yes or No" sqref="F205" xr:uid="{00000000-0002-0000-0100-000003000000}">
      <formula1>YesNo</formula1>
    </dataValidation>
    <dataValidation type="list" allowBlank="1" showInputMessage="1" showErrorMessage="1" promptTitle="Farm Insurance" prompt="Select Yes or No" sqref="F204" xr:uid="{00000000-0002-0000-0100-000004000000}">
      <formula1>YesNo</formula1>
    </dataValidation>
    <dataValidation type="list" allowBlank="1" showInputMessage="1" showErrorMessage="1" promptTitle="Disability Insurance" prompt="Select Yes or No" sqref="F201" xr:uid="{00000000-0002-0000-0100-000005000000}">
      <formula1>YesNo</formula1>
    </dataValidation>
    <dataValidation type="list" allowBlank="1" showInputMessage="1" showErrorMessage="1" promptTitle="Term Life Insurance" prompt="Select Yes or No" sqref="F215:F216 F207 F210:F211" xr:uid="{00000000-0002-0000-0100-000006000000}">
      <formula1>YesNo</formula1>
    </dataValidation>
    <dataValidation type="list" allowBlank="1" showInputMessage="1" showErrorMessage="1" promptTitle="Will" prompt="Select Yes or No" sqref="D207:D211 D215:D216" xr:uid="{00000000-0002-0000-0100-000007000000}">
      <formula1>YesNo</formula1>
    </dataValidation>
    <dataValidation type="list" allowBlank="1" showInputMessage="1" showErrorMessage="1" promptTitle="Health Insurance" prompt="Select Yes or No" sqref="F200" xr:uid="{00000000-0002-0000-0100-000008000000}">
      <formula1>YesNo</formula1>
    </dataValidation>
    <dataValidation type="list" allowBlank="1" showInputMessage="1" showErrorMessage="1" promptTitle="Life Insurance " prompt="Is the term life insurance pledged as collateral on a loan? Select Yes or No; if yes, explain._x000a_" sqref="F208" xr:uid="{00000000-0002-0000-0100-000009000000}">
      <formula1>YesNo</formula1>
    </dataValidation>
    <dataValidation allowBlank="1" showErrorMessage="1" sqref="F209:H209" xr:uid="{00000000-0002-0000-0100-00000A000000}"/>
  </dataValidations>
  <pageMargins left="0.75" right="0.75" top="0.75" bottom="0.5" header="0.3" footer="0.3"/>
  <pageSetup scale="79" fitToHeight="4" orientation="portrait" r:id="rId1"/>
  <headerFooter>
    <oddFooter>&amp;C&amp;"-,Bold Italic"&amp;10TSB AG FINANCIAL STATEMENT WORKSHEET  -  PAGE &amp;P OF &amp;N</oddFooter>
  </headerFooter>
  <rowBreaks count="3" manualBreakCount="3">
    <brk id="63" max="7" man="1"/>
    <brk id="125" max="7" man="1"/>
    <brk id="177"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0"/>
  <sheetViews>
    <sheetView showZeros="0" topLeftCell="A135" zoomScale="120" zoomScaleNormal="120" zoomScaleSheetLayoutView="230" workbookViewId="0">
      <selection activeCell="F7" sqref="F7"/>
    </sheetView>
  </sheetViews>
  <sheetFormatPr defaultRowHeight="15"/>
  <cols>
    <col min="1" max="1" width="2.85546875" customWidth="1"/>
    <col min="2" max="7" width="18.7109375" customWidth="1"/>
  </cols>
  <sheetData>
    <row r="1" spans="1:7" ht="15" customHeight="1">
      <c r="B1" s="276" t="s">
        <v>123</v>
      </c>
      <c r="C1" s="276"/>
      <c r="D1" s="276"/>
      <c r="E1" s="30" t="s">
        <v>103</v>
      </c>
      <c r="F1" s="278">
        <f>'Assets Worksheet'!B226</f>
        <v>0</v>
      </c>
      <c r="G1" s="278"/>
    </row>
    <row r="2" spans="1:7" ht="20.25">
      <c r="B2" s="277" t="s">
        <v>124</v>
      </c>
      <c r="C2" s="277"/>
      <c r="D2" s="277"/>
      <c r="E2" s="31" t="s">
        <v>122</v>
      </c>
      <c r="F2" s="279">
        <v>2026</v>
      </c>
      <c r="G2" s="279"/>
    </row>
    <row r="3" spans="1:7" ht="3.95" customHeight="1">
      <c r="B3" s="29"/>
      <c r="C3" s="29"/>
      <c r="D3" s="29"/>
      <c r="E3" s="31"/>
      <c r="F3" s="29"/>
      <c r="G3" s="29"/>
    </row>
    <row r="4" spans="1:7" ht="3.95" customHeight="1">
      <c r="A4" s="4"/>
      <c r="B4" s="32"/>
      <c r="C4" s="32"/>
      <c r="D4" s="32"/>
      <c r="E4" s="33"/>
      <c r="F4" s="32"/>
      <c r="G4" s="32"/>
    </row>
    <row r="5" spans="1:7">
      <c r="B5" s="285" t="s">
        <v>155</v>
      </c>
      <c r="C5" s="285"/>
      <c r="D5" s="285"/>
      <c r="E5" s="285"/>
      <c r="F5" s="285"/>
      <c r="G5" s="285"/>
    </row>
    <row r="6" spans="1:7">
      <c r="A6" s="20"/>
      <c r="B6" s="34" t="s">
        <v>160</v>
      </c>
      <c r="C6" s="28" t="s">
        <v>63</v>
      </c>
      <c r="D6" s="28" t="s">
        <v>156</v>
      </c>
      <c r="E6" s="28" t="s">
        <v>157</v>
      </c>
      <c r="F6" s="28" t="s">
        <v>158</v>
      </c>
      <c r="G6" s="28" t="s">
        <v>159</v>
      </c>
    </row>
    <row r="7" spans="1:7">
      <c r="B7" s="53" t="s">
        <v>126</v>
      </c>
      <c r="C7" s="129"/>
      <c r="D7" s="129"/>
      <c r="E7" s="194">
        <f>C7*D7</f>
        <v>0</v>
      </c>
      <c r="F7" s="130">
        <v>4.3</v>
      </c>
      <c r="G7" s="110">
        <f>E7*F7</f>
        <v>0</v>
      </c>
    </row>
    <row r="8" spans="1:7">
      <c r="B8" s="53" t="s">
        <v>231</v>
      </c>
      <c r="C8" s="129"/>
      <c r="D8" s="129"/>
      <c r="E8" s="194">
        <f>C8*D8</f>
        <v>0</v>
      </c>
      <c r="F8" s="130">
        <v>10.4</v>
      </c>
      <c r="G8" s="110">
        <f>E8*F8</f>
        <v>0</v>
      </c>
    </row>
    <row r="9" spans="1:7">
      <c r="B9" s="53" t="s">
        <v>127</v>
      </c>
      <c r="C9" s="131"/>
      <c r="D9" s="131"/>
      <c r="E9" s="195">
        <f>C9*D9</f>
        <v>0</v>
      </c>
      <c r="F9" s="132"/>
      <c r="G9" s="110">
        <f>E9*F9</f>
        <v>0</v>
      </c>
    </row>
    <row r="10" spans="1:7">
      <c r="B10" s="53" t="s">
        <v>128</v>
      </c>
      <c r="C10" s="282"/>
      <c r="D10" s="283"/>
      <c r="E10" s="283"/>
      <c r="F10" s="284"/>
      <c r="G10" s="133"/>
    </row>
    <row r="11" spans="1:7" ht="3.95" customHeight="1">
      <c r="B11" s="65"/>
      <c r="C11" s="66"/>
      <c r="D11" s="66"/>
      <c r="E11" s="66"/>
      <c r="F11" s="66"/>
      <c r="G11" s="111"/>
    </row>
    <row r="12" spans="1:7">
      <c r="B12" s="28" t="s">
        <v>129</v>
      </c>
      <c r="C12" s="286" t="s">
        <v>166</v>
      </c>
      <c r="D12" s="286"/>
      <c r="E12" s="289" t="s">
        <v>167</v>
      </c>
      <c r="F12" s="289"/>
      <c r="G12" s="112"/>
    </row>
    <row r="13" spans="1:7">
      <c r="B13" s="53" t="s">
        <v>130</v>
      </c>
      <c r="C13" s="287"/>
      <c r="D13" s="288"/>
      <c r="E13" s="290"/>
      <c r="F13" s="291"/>
      <c r="G13" s="110">
        <f>C13*E13</f>
        <v>0</v>
      </c>
    </row>
    <row r="14" spans="1:7">
      <c r="B14" s="53" t="s">
        <v>131</v>
      </c>
      <c r="C14" s="287"/>
      <c r="D14" s="288"/>
      <c r="E14" s="290"/>
      <c r="F14" s="291"/>
      <c r="G14" s="110">
        <f>C14*E14</f>
        <v>0</v>
      </c>
    </row>
    <row r="15" spans="1:7">
      <c r="B15" s="292" t="s">
        <v>202</v>
      </c>
      <c r="C15" s="292"/>
      <c r="D15" s="283"/>
      <c r="E15" s="283"/>
      <c r="F15" s="284"/>
      <c r="G15" s="134"/>
    </row>
    <row r="16" spans="1:7">
      <c r="B16" s="305" t="s">
        <v>203</v>
      </c>
      <c r="C16" s="305"/>
      <c r="D16" s="283"/>
      <c r="E16" s="283"/>
      <c r="F16" s="284"/>
      <c r="G16" s="135">
        <v>0</v>
      </c>
    </row>
    <row r="17" spans="1:9" ht="3.95" customHeight="1">
      <c r="B17" s="36"/>
      <c r="C17" s="22"/>
      <c r="D17" s="22"/>
      <c r="E17" s="23"/>
      <c r="F17" s="24"/>
      <c r="G17" s="114"/>
    </row>
    <row r="18" spans="1:9">
      <c r="A18" s="20" t="s">
        <v>132</v>
      </c>
      <c r="B18" s="280" t="s">
        <v>161</v>
      </c>
      <c r="C18" s="280"/>
      <c r="D18" s="280"/>
      <c r="E18" s="280"/>
      <c r="F18" s="281"/>
      <c r="G18" s="115">
        <f>G7+G8+G9+G10+G13+G14+G15+G16</f>
        <v>0</v>
      </c>
    </row>
    <row r="19" spans="1:9" ht="3.95" customHeight="1">
      <c r="A19" s="4"/>
      <c r="B19" s="37"/>
      <c r="C19" s="37"/>
      <c r="D19" s="37"/>
      <c r="E19" s="37"/>
      <c r="F19" s="37"/>
      <c r="G19" s="38"/>
    </row>
    <row r="20" spans="1:9">
      <c r="B20" s="285" t="s">
        <v>230</v>
      </c>
      <c r="C20" s="285"/>
      <c r="D20" s="285"/>
      <c r="E20" s="285"/>
      <c r="F20" s="285"/>
      <c r="G20" s="285"/>
    </row>
    <row r="21" spans="1:9">
      <c r="A21" s="20"/>
      <c r="B21" s="295" t="s">
        <v>162</v>
      </c>
      <c r="C21" s="295"/>
      <c r="D21" s="67" t="s">
        <v>163</v>
      </c>
      <c r="E21" s="67" t="s">
        <v>206</v>
      </c>
      <c r="F21" s="61" t="s">
        <v>289</v>
      </c>
      <c r="G21" s="39" t="s">
        <v>164</v>
      </c>
    </row>
    <row r="22" spans="1:9">
      <c r="A22" s="20"/>
      <c r="B22" s="293" t="s">
        <v>197</v>
      </c>
      <c r="C22" s="294"/>
      <c r="D22" s="151"/>
      <c r="E22" s="152"/>
      <c r="F22" s="150" t="s">
        <v>205</v>
      </c>
      <c r="G22" s="113">
        <f>D22*E22</f>
        <v>0</v>
      </c>
    </row>
    <row r="23" spans="1:9">
      <c r="B23" s="293" t="s">
        <v>198</v>
      </c>
      <c r="C23" s="294"/>
      <c r="D23" s="138">
        <f>D90</f>
        <v>0</v>
      </c>
      <c r="E23" s="149"/>
      <c r="F23" s="148">
        <f>E91</f>
        <v>0</v>
      </c>
      <c r="G23" s="113">
        <f>D23*(E23+F23)</f>
        <v>0</v>
      </c>
      <c r="I23" t="s">
        <v>125</v>
      </c>
    </row>
    <row r="24" spans="1:9">
      <c r="B24" s="293" t="s">
        <v>199</v>
      </c>
      <c r="C24" s="294"/>
      <c r="D24" s="136"/>
      <c r="E24" s="149"/>
      <c r="F24" s="150" t="s">
        <v>205</v>
      </c>
      <c r="G24" s="113">
        <f>D24*E24</f>
        <v>0</v>
      </c>
    </row>
    <row r="25" spans="1:9">
      <c r="B25" s="293" t="s">
        <v>200</v>
      </c>
      <c r="C25" s="294"/>
      <c r="D25" s="138">
        <f>D105</f>
        <v>0</v>
      </c>
      <c r="E25" s="149"/>
      <c r="F25" s="148">
        <f>E106</f>
        <v>0</v>
      </c>
      <c r="G25" s="113">
        <f>D25*(E25+F25)</f>
        <v>0</v>
      </c>
    </row>
    <row r="26" spans="1:9">
      <c r="B26" s="293" t="s">
        <v>201</v>
      </c>
      <c r="C26" s="294"/>
      <c r="D26" s="307"/>
      <c r="E26" s="271"/>
      <c r="F26" s="272"/>
      <c r="G26" s="135">
        <v>0</v>
      </c>
    </row>
    <row r="27" spans="1:9" ht="3.95" customHeight="1">
      <c r="B27" s="62"/>
      <c r="C27" s="62"/>
      <c r="D27" s="63"/>
      <c r="E27" s="63"/>
      <c r="F27" s="63"/>
      <c r="G27" s="116"/>
    </row>
    <row r="28" spans="1:9">
      <c r="B28" s="28" t="s">
        <v>172</v>
      </c>
      <c r="C28" s="300" t="s">
        <v>166</v>
      </c>
      <c r="D28" s="300"/>
      <c r="E28" s="297" t="s">
        <v>227</v>
      </c>
      <c r="F28" s="297"/>
      <c r="G28" s="112"/>
    </row>
    <row r="29" spans="1:9">
      <c r="B29" s="53" t="s">
        <v>130</v>
      </c>
      <c r="C29" s="301"/>
      <c r="D29" s="302"/>
      <c r="E29" s="298"/>
      <c r="F29" s="299"/>
      <c r="G29" s="113">
        <f>C29*E29</f>
        <v>0</v>
      </c>
    </row>
    <row r="30" spans="1:9">
      <c r="B30" s="53" t="s">
        <v>131</v>
      </c>
      <c r="C30" s="301"/>
      <c r="D30" s="302"/>
      <c r="E30" s="298"/>
      <c r="F30" s="299"/>
      <c r="G30" s="113">
        <f>C30*E30</f>
        <v>0</v>
      </c>
    </row>
    <row r="31" spans="1:9">
      <c r="B31" s="306" t="s">
        <v>170</v>
      </c>
      <c r="C31" s="306"/>
      <c r="D31" s="303"/>
      <c r="E31" s="303"/>
      <c r="F31" s="304"/>
      <c r="G31" s="135"/>
    </row>
    <row r="32" spans="1:9">
      <c r="B32" s="283"/>
      <c r="C32" s="283"/>
      <c r="D32" s="283"/>
      <c r="E32" s="283"/>
      <c r="F32" s="284"/>
      <c r="G32" s="135"/>
    </row>
    <row r="33" spans="1:7" ht="3.95" customHeight="1">
      <c r="B33" s="22"/>
      <c r="C33" s="22"/>
      <c r="D33" s="22"/>
      <c r="E33" s="22"/>
      <c r="F33" s="22"/>
      <c r="G33" s="114"/>
    </row>
    <row r="34" spans="1:7">
      <c r="A34" s="20" t="s">
        <v>133</v>
      </c>
      <c r="B34" s="280" t="s">
        <v>165</v>
      </c>
      <c r="C34" s="280"/>
      <c r="D34" s="280"/>
      <c r="E34" s="280"/>
      <c r="F34" s="281"/>
      <c r="G34" s="117">
        <f>G22+G23+G25+G24+G26+G28+G29+G30+G31+G32</f>
        <v>0</v>
      </c>
    </row>
    <row r="35" spans="1:7" ht="3.95" customHeight="1">
      <c r="A35" s="4"/>
      <c r="B35" s="4"/>
      <c r="C35" s="4"/>
      <c r="D35" s="4"/>
      <c r="E35" s="4"/>
      <c r="F35" s="4"/>
      <c r="G35" s="40"/>
    </row>
    <row r="36" spans="1:7">
      <c r="B36" s="296" t="s">
        <v>168</v>
      </c>
      <c r="C36" s="296"/>
      <c r="D36" s="296"/>
      <c r="E36" s="296"/>
      <c r="F36" s="296"/>
      <c r="G36" s="296"/>
    </row>
    <row r="37" spans="1:7">
      <c r="B37" s="305" t="s">
        <v>134</v>
      </c>
      <c r="C37" s="305"/>
      <c r="D37" s="303"/>
      <c r="E37" s="303"/>
      <c r="F37" s="304"/>
      <c r="G37" s="134"/>
    </row>
    <row r="38" spans="1:7">
      <c r="B38" s="305" t="s">
        <v>169</v>
      </c>
      <c r="C38" s="305"/>
      <c r="D38" s="303"/>
      <c r="E38" s="303"/>
      <c r="F38" s="304"/>
      <c r="G38" s="134"/>
    </row>
    <row r="39" spans="1:7">
      <c r="B39" s="305" t="s">
        <v>135</v>
      </c>
      <c r="C39" s="305"/>
      <c r="D39" s="303"/>
      <c r="E39" s="303"/>
      <c r="F39" s="304"/>
      <c r="G39" s="134"/>
    </row>
    <row r="40" spans="1:7">
      <c r="B40" s="305" t="s">
        <v>136</v>
      </c>
      <c r="C40" s="305"/>
      <c r="D40" s="303"/>
      <c r="E40" s="303"/>
      <c r="F40" s="304"/>
      <c r="G40" s="134"/>
    </row>
    <row r="41" spans="1:7">
      <c r="B41" s="305" t="s">
        <v>137</v>
      </c>
      <c r="C41" s="305"/>
      <c r="D41" s="303"/>
      <c r="E41" s="303"/>
      <c r="F41" s="304"/>
      <c r="G41" s="134"/>
    </row>
    <row r="42" spans="1:7">
      <c r="B42" s="305" t="s">
        <v>138</v>
      </c>
      <c r="C42" s="305"/>
      <c r="D42" s="303"/>
      <c r="E42" s="303"/>
      <c r="F42" s="304"/>
      <c r="G42" s="134"/>
    </row>
    <row r="43" spans="1:7">
      <c r="B43" s="305" t="s">
        <v>171</v>
      </c>
      <c r="C43" s="305"/>
      <c r="D43" s="283"/>
      <c r="E43" s="283"/>
      <c r="F43" s="284"/>
      <c r="G43" s="134"/>
    </row>
    <row r="44" spans="1:7">
      <c r="B44" s="35"/>
      <c r="C44" s="283"/>
      <c r="D44" s="283"/>
      <c r="E44" s="283"/>
      <c r="F44" s="284"/>
      <c r="G44" s="134"/>
    </row>
    <row r="45" spans="1:7">
      <c r="B45" s="22"/>
      <c r="C45" s="283"/>
      <c r="D45" s="283"/>
      <c r="E45" s="283"/>
      <c r="F45" s="284"/>
      <c r="G45" s="134"/>
    </row>
    <row r="46" spans="1:7" ht="3.95" customHeight="1">
      <c r="B46" s="35"/>
      <c r="C46" s="22"/>
      <c r="D46" s="22"/>
      <c r="E46" s="22"/>
      <c r="F46" s="22"/>
      <c r="G46" s="25"/>
    </row>
    <row r="47" spans="1:7">
      <c r="A47" s="20" t="s">
        <v>139</v>
      </c>
      <c r="B47" s="280" t="s">
        <v>174</v>
      </c>
      <c r="C47" s="280"/>
      <c r="D47" s="280"/>
      <c r="E47" s="280"/>
      <c r="F47" s="281"/>
      <c r="G47" s="115">
        <f>SUM(G37:G46)</f>
        <v>0</v>
      </c>
    </row>
    <row r="48" spans="1:7" ht="3.95" customHeight="1">
      <c r="A48" s="4"/>
      <c r="B48" s="41"/>
      <c r="C48" s="4"/>
      <c r="D48" s="4"/>
      <c r="E48" s="4"/>
      <c r="F48" s="4"/>
      <c r="G48" s="42"/>
    </row>
    <row r="49" spans="1:7">
      <c r="B49" s="296" t="s">
        <v>173</v>
      </c>
      <c r="C49" s="296"/>
      <c r="D49" s="296"/>
      <c r="E49" s="296"/>
      <c r="F49" s="296"/>
      <c r="G49" s="296"/>
    </row>
    <row r="50" spans="1:7">
      <c r="B50" s="54" t="s">
        <v>140</v>
      </c>
      <c r="C50" s="283"/>
      <c r="D50" s="283"/>
      <c r="E50" s="283"/>
      <c r="F50" s="284"/>
      <c r="G50" s="135"/>
    </row>
    <row r="51" spans="1:7">
      <c r="B51" s="54" t="s">
        <v>141</v>
      </c>
      <c r="C51" s="283"/>
      <c r="D51" s="283"/>
      <c r="E51" s="283"/>
      <c r="F51" s="284"/>
      <c r="G51" s="135"/>
    </row>
    <row r="52" spans="1:7">
      <c r="B52" s="54" t="s">
        <v>142</v>
      </c>
      <c r="C52" s="283"/>
      <c r="D52" s="283"/>
      <c r="E52" s="283"/>
      <c r="F52" s="284"/>
      <c r="G52" s="135"/>
    </row>
    <row r="53" spans="1:7">
      <c r="B53" s="54" t="s">
        <v>143</v>
      </c>
      <c r="C53" s="283"/>
      <c r="D53" s="283"/>
      <c r="E53" s="283"/>
      <c r="F53" s="284"/>
      <c r="G53" s="135"/>
    </row>
    <row r="54" spans="1:7">
      <c r="B54" s="54" t="s">
        <v>179</v>
      </c>
      <c r="C54" s="283"/>
      <c r="D54" s="283"/>
      <c r="E54" s="283"/>
      <c r="F54" s="284"/>
      <c r="G54" s="135"/>
    </row>
    <row r="55" spans="1:7">
      <c r="B55" s="54" t="s">
        <v>144</v>
      </c>
      <c r="C55" s="283"/>
      <c r="D55" s="283"/>
      <c r="E55" s="283"/>
      <c r="F55" s="284"/>
      <c r="G55" s="135"/>
    </row>
    <row r="56" spans="1:7" ht="3.95" customHeight="1">
      <c r="B56" s="47"/>
      <c r="G56" s="118" t="s">
        <v>125</v>
      </c>
    </row>
    <row r="57" spans="1:7">
      <c r="A57" s="20" t="s">
        <v>145</v>
      </c>
      <c r="B57" s="280" t="s">
        <v>175</v>
      </c>
      <c r="C57" s="280"/>
      <c r="D57" s="280"/>
      <c r="E57" s="280"/>
      <c r="F57" s="281"/>
      <c r="G57" s="117">
        <f>+G50+G51+G52+G53+G54+G55</f>
        <v>0</v>
      </c>
    </row>
    <row r="58" spans="1:7" ht="3.95" customHeight="1">
      <c r="A58" s="4"/>
      <c r="B58" s="4"/>
      <c r="C58" s="4"/>
      <c r="D58" s="4"/>
      <c r="E58" s="4"/>
      <c r="F58" s="4"/>
      <c r="G58" s="119"/>
    </row>
    <row r="59" spans="1:7">
      <c r="A59" s="20" t="s">
        <v>146</v>
      </c>
      <c r="B59" s="280" t="s">
        <v>232</v>
      </c>
      <c r="C59" s="280"/>
      <c r="D59" s="280"/>
      <c r="E59" s="281"/>
      <c r="F59" s="26" t="s">
        <v>147</v>
      </c>
      <c r="G59" s="117">
        <f>G34+G47+G57</f>
        <v>0</v>
      </c>
    </row>
    <row r="60" spans="1:7" ht="3.95" customHeight="1">
      <c r="A60" s="4"/>
      <c r="B60" s="4"/>
      <c r="C60" s="4"/>
      <c r="D60" s="4"/>
      <c r="E60" s="4"/>
      <c r="F60" s="4"/>
      <c r="G60" s="119"/>
    </row>
    <row r="61" spans="1:7">
      <c r="A61" s="20" t="s">
        <v>148</v>
      </c>
      <c r="B61" s="280" t="s">
        <v>177</v>
      </c>
      <c r="C61" s="280"/>
      <c r="D61" s="280"/>
      <c r="E61" s="281"/>
      <c r="F61" s="26" t="s">
        <v>149</v>
      </c>
      <c r="G61" s="117">
        <f>G18-G59</f>
        <v>0</v>
      </c>
    </row>
    <row r="62" spans="1:7" ht="3.95" customHeight="1">
      <c r="A62" s="4"/>
      <c r="B62" s="4"/>
      <c r="C62" s="4"/>
      <c r="D62" s="4"/>
      <c r="E62" s="4"/>
      <c r="F62" s="4"/>
      <c r="G62" s="119"/>
    </row>
    <row r="63" spans="1:7" ht="15" customHeight="1">
      <c r="A63" s="45" t="s">
        <v>150</v>
      </c>
      <c r="B63" s="273" t="s">
        <v>178</v>
      </c>
      <c r="C63" s="273"/>
      <c r="D63" s="273"/>
      <c r="E63" s="274"/>
      <c r="F63" s="21"/>
      <c r="G63" s="154"/>
    </row>
    <row r="64" spans="1:7" ht="3.95" customHeight="1">
      <c r="A64" s="4"/>
      <c r="B64" s="4"/>
      <c r="C64" s="4"/>
      <c r="D64" s="4"/>
      <c r="E64" s="4"/>
      <c r="F64" s="4"/>
      <c r="G64" s="119"/>
    </row>
    <row r="65" spans="1:7">
      <c r="A65" s="20" t="s">
        <v>151</v>
      </c>
      <c r="B65" s="309" t="s">
        <v>291</v>
      </c>
      <c r="C65" s="280"/>
      <c r="D65" s="280"/>
      <c r="E65" s="281"/>
      <c r="F65" s="46" t="s">
        <v>189</v>
      </c>
      <c r="G65" s="117">
        <f>G120</f>
        <v>0</v>
      </c>
    </row>
    <row r="66" spans="1:7" ht="3.95" customHeight="1">
      <c r="A66" s="4"/>
      <c r="B66" s="4"/>
      <c r="C66" s="4"/>
      <c r="D66" s="4"/>
      <c r="E66" s="4"/>
      <c r="F66" s="4"/>
      <c r="G66" s="119"/>
    </row>
    <row r="67" spans="1:7">
      <c r="A67" s="20" t="s">
        <v>176</v>
      </c>
      <c r="B67" s="309" t="s">
        <v>290</v>
      </c>
      <c r="C67" s="280"/>
      <c r="D67" s="280"/>
      <c r="E67" s="281"/>
      <c r="F67" s="46" t="s">
        <v>287</v>
      </c>
      <c r="G67" s="117">
        <f>G129</f>
        <v>0</v>
      </c>
    </row>
    <row r="68" spans="1:7" ht="3.95" customHeight="1">
      <c r="A68" s="4"/>
      <c r="B68" s="4"/>
      <c r="C68" s="4"/>
      <c r="D68" s="4"/>
      <c r="E68" s="4"/>
      <c r="F68" s="4"/>
      <c r="G68" s="119"/>
    </row>
    <row r="69" spans="1:7">
      <c r="A69" s="20" t="s">
        <v>208</v>
      </c>
      <c r="B69" s="280" t="s">
        <v>152</v>
      </c>
      <c r="C69" s="280"/>
      <c r="D69" s="280"/>
      <c r="E69" s="281"/>
      <c r="F69" s="26" t="s">
        <v>296</v>
      </c>
      <c r="G69" s="117">
        <f>G61-G63+(G65+G67)</f>
        <v>0</v>
      </c>
    </row>
    <row r="70" spans="1:7" ht="3.75" customHeight="1">
      <c r="A70" s="48"/>
      <c r="B70" s="49"/>
      <c r="C70" s="49"/>
      <c r="D70" s="49"/>
      <c r="E70" s="49"/>
      <c r="F70" s="50"/>
      <c r="G70" s="51"/>
    </row>
    <row r="71" spans="1:7">
      <c r="B71" s="27" t="s">
        <v>154</v>
      </c>
      <c r="C71" s="241"/>
      <c r="D71" s="231"/>
      <c r="E71" s="27" t="s">
        <v>154</v>
      </c>
      <c r="F71" s="241"/>
      <c r="G71" s="231"/>
    </row>
    <row r="72" spans="1:7">
      <c r="B72" s="27"/>
      <c r="F72" s="43"/>
      <c r="G72" s="44"/>
    </row>
    <row r="73" spans="1:7">
      <c r="B73" s="27" t="s">
        <v>153</v>
      </c>
      <c r="C73" s="308"/>
      <c r="D73" s="308"/>
      <c r="E73" s="27" t="s">
        <v>153</v>
      </c>
      <c r="F73" s="308"/>
      <c r="G73" s="308"/>
    </row>
    <row r="75" spans="1:7">
      <c r="B75" s="27" t="s">
        <v>294</v>
      </c>
      <c r="C75" s="312"/>
      <c r="D75" s="312"/>
      <c r="F75" s="43"/>
      <c r="G75" s="43"/>
    </row>
    <row r="76" spans="1:7" ht="3.95" customHeight="1">
      <c r="A76" s="4"/>
      <c r="B76" s="4"/>
      <c r="C76" s="4"/>
      <c r="D76" s="4"/>
      <c r="E76" s="4"/>
      <c r="F76" s="4"/>
      <c r="G76" s="4"/>
    </row>
    <row r="77" spans="1:7">
      <c r="B77" s="52" t="s">
        <v>180</v>
      </c>
    </row>
    <row r="78" spans="1:7">
      <c r="B78" s="310" t="s">
        <v>182</v>
      </c>
      <c r="C78" s="310"/>
      <c r="D78" s="310"/>
      <c r="E78" s="310"/>
      <c r="F78" s="310"/>
      <c r="G78" s="310"/>
    </row>
    <row r="79" spans="1:7">
      <c r="B79" s="311" t="s">
        <v>181</v>
      </c>
      <c r="C79" s="311"/>
      <c r="D79" s="1" t="s">
        <v>185</v>
      </c>
      <c r="E79" s="1" t="s">
        <v>184</v>
      </c>
      <c r="F79" s="1" t="s">
        <v>190</v>
      </c>
      <c r="G79" s="1" t="s">
        <v>204</v>
      </c>
    </row>
    <row r="80" spans="1:7">
      <c r="B80" s="271"/>
      <c r="C80" s="272"/>
      <c r="D80" s="143"/>
      <c r="E80" s="147"/>
      <c r="F80" s="145"/>
      <c r="G80" s="141">
        <f t="shared" ref="G80:G89" si="0">D80*E80</f>
        <v>0</v>
      </c>
    </row>
    <row r="81" spans="2:7">
      <c r="B81" s="271"/>
      <c r="C81" s="272"/>
      <c r="D81" s="143"/>
      <c r="E81" s="147"/>
      <c r="F81" s="145"/>
      <c r="G81" s="141">
        <f t="shared" si="0"/>
        <v>0</v>
      </c>
    </row>
    <row r="82" spans="2:7">
      <c r="B82" s="271"/>
      <c r="C82" s="272"/>
      <c r="D82" s="143"/>
      <c r="E82" s="147"/>
      <c r="F82" s="145"/>
      <c r="G82" s="141">
        <f t="shared" si="0"/>
        <v>0</v>
      </c>
    </row>
    <row r="83" spans="2:7">
      <c r="B83" s="271"/>
      <c r="C83" s="272"/>
      <c r="D83" s="143"/>
      <c r="E83" s="147"/>
      <c r="F83" s="145"/>
      <c r="G83" s="141">
        <f t="shared" si="0"/>
        <v>0</v>
      </c>
    </row>
    <row r="84" spans="2:7">
      <c r="B84" s="271"/>
      <c r="C84" s="272"/>
      <c r="D84" s="143"/>
      <c r="E84" s="147"/>
      <c r="F84" s="145"/>
      <c r="G84" s="141">
        <f t="shared" si="0"/>
        <v>0</v>
      </c>
    </row>
    <row r="85" spans="2:7">
      <c r="B85" s="271"/>
      <c r="C85" s="272"/>
      <c r="D85" s="143"/>
      <c r="E85" s="147"/>
      <c r="F85" s="145"/>
      <c r="G85" s="141">
        <f t="shared" si="0"/>
        <v>0</v>
      </c>
    </row>
    <row r="86" spans="2:7">
      <c r="B86" s="271"/>
      <c r="C86" s="272"/>
      <c r="D86" s="143"/>
      <c r="E86" s="147"/>
      <c r="F86" s="145"/>
      <c r="G86" s="141">
        <f t="shared" si="0"/>
        <v>0</v>
      </c>
    </row>
    <row r="87" spans="2:7">
      <c r="B87" s="271"/>
      <c r="C87" s="272"/>
      <c r="D87" s="143"/>
      <c r="E87" s="147"/>
      <c r="F87" s="145"/>
      <c r="G87" s="141">
        <f t="shared" si="0"/>
        <v>0</v>
      </c>
    </row>
    <row r="88" spans="2:7">
      <c r="B88" s="271"/>
      <c r="C88" s="272"/>
      <c r="D88" s="143"/>
      <c r="E88" s="147"/>
      <c r="F88" s="145"/>
      <c r="G88" s="141">
        <f t="shared" si="0"/>
        <v>0</v>
      </c>
    </row>
    <row r="89" spans="2:7">
      <c r="B89" s="271"/>
      <c r="C89" s="272"/>
      <c r="D89" s="143"/>
      <c r="E89" s="147"/>
      <c r="F89" s="145"/>
      <c r="G89" s="141">
        <f t="shared" si="0"/>
        <v>0</v>
      </c>
    </row>
    <row r="90" spans="2:7">
      <c r="B90" s="273" t="s">
        <v>195</v>
      </c>
      <c r="C90" s="274"/>
      <c r="D90" s="142">
        <f>SUM(D80:D89)</f>
        <v>0</v>
      </c>
      <c r="E90" s="55"/>
      <c r="F90" s="56"/>
      <c r="G90" s="141">
        <f>SUM(G80:G89)</f>
        <v>0</v>
      </c>
    </row>
    <row r="91" spans="2:7" ht="15" customHeight="1">
      <c r="B91" s="273" t="s">
        <v>192</v>
      </c>
      <c r="C91" s="273"/>
      <c r="D91" s="274"/>
      <c r="E91" s="146">
        <f>IFERROR(G90/D90,0)</f>
        <v>0</v>
      </c>
      <c r="F91" s="57"/>
      <c r="G91" s="59"/>
    </row>
    <row r="92" spans="2:7" ht="8.1" customHeight="1">
      <c r="B92" s="58"/>
      <c r="C92" s="58"/>
      <c r="D92" s="58"/>
    </row>
    <row r="93" spans="2:7">
      <c r="B93" s="310" t="s">
        <v>183</v>
      </c>
      <c r="C93" s="310"/>
      <c r="D93" s="310"/>
      <c r="E93" s="310"/>
      <c r="F93" s="310"/>
      <c r="G93" s="310"/>
    </row>
    <row r="94" spans="2:7">
      <c r="B94" s="311" t="s">
        <v>181</v>
      </c>
      <c r="C94" s="311"/>
      <c r="D94" s="1" t="s">
        <v>185</v>
      </c>
      <c r="E94" s="1" t="s">
        <v>184</v>
      </c>
      <c r="F94" s="1" t="s">
        <v>190</v>
      </c>
      <c r="G94" s="1" t="s">
        <v>204</v>
      </c>
    </row>
    <row r="95" spans="2:7">
      <c r="B95" s="271"/>
      <c r="C95" s="272"/>
      <c r="D95" s="143"/>
      <c r="E95" s="147"/>
      <c r="F95" s="145"/>
      <c r="G95" s="141">
        <f>D95*E95</f>
        <v>0</v>
      </c>
    </row>
    <row r="96" spans="2:7">
      <c r="B96" s="271"/>
      <c r="C96" s="272"/>
      <c r="D96" s="143"/>
      <c r="E96" s="147"/>
      <c r="F96" s="145"/>
      <c r="G96" s="141">
        <f t="shared" ref="G96:G104" si="1">D96*E96</f>
        <v>0</v>
      </c>
    </row>
    <row r="97" spans="1:7">
      <c r="B97" s="271"/>
      <c r="C97" s="272"/>
      <c r="D97" s="143"/>
      <c r="E97" s="147"/>
      <c r="F97" s="145"/>
      <c r="G97" s="141">
        <f t="shared" si="1"/>
        <v>0</v>
      </c>
    </row>
    <row r="98" spans="1:7">
      <c r="B98" s="271"/>
      <c r="C98" s="272"/>
      <c r="D98" s="143"/>
      <c r="E98" s="147"/>
      <c r="F98" s="145"/>
      <c r="G98" s="141">
        <f t="shared" si="1"/>
        <v>0</v>
      </c>
    </row>
    <row r="99" spans="1:7">
      <c r="B99" s="271"/>
      <c r="C99" s="272"/>
      <c r="D99" s="143"/>
      <c r="E99" s="147"/>
      <c r="F99" s="145"/>
      <c r="G99" s="141">
        <f t="shared" si="1"/>
        <v>0</v>
      </c>
    </row>
    <row r="100" spans="1:7">
      <c r="B100" s="271"/>
      <c r="C100" s="272"/>
      <c r="D100" s="143"/>
      <c r="E100" s="147"/>
      <c r="F100" s="145"/>
      <c r="G100" s="141">
        <f t="shared" si="1"/>
        <v>0</v>
      </c>
    </row>
    <row r="101" spans="1:7">
      <c r="B101" s="271"/>
      <c r="C101" s="272"/>
      <c r="D101" s="143"/>
      <c r="E101" s="147"/>
      <c r="F101" s="145"/>
      <c r="G101" s="141">
        <f t="shared" si="1"/>
        <v>0</v>
      </c>
    </row>
    <row r="102" spans="1:7">
      <c r="B102" s="271"/>
      <c r="C102" s="272"/>
      <c r="D102" s="143"/>
      <c r="E102" s="147"/>
      <c r="F102" s="145"/>
      <c r="G102" s="141">
        <f t="shared" si="1"/>
        <v>0</v>
      </c>
    </row>
    <row r="103" spans="1:7">
      <c r="B103" s="271"/>
      <c r="C103" s="272"/>
      <c r="D103" s="143"/>
      <c r="E103" s="147"/>
      <c r="F103" s="145"/>
      <c r="G103" s="141">
        <f t="shared" si="1"/>
        <v>0</v>
      </c>
    </row>
    <row r="104" spans="1:7">
      <c r="B104" s="271"/>
      <c r="C104" s="272"/>
      <c r="D104" s="143"/>
      <c r="E104" s="147"/>
      <c r="F104" s="145"/>
      <c r="G104" s="141">
        <f t="shared" si="1"/>
        <v>0</v>
      </c>
    </row>
    <row r="105" spans="1:7">
      <c r="B105" s="273" t="s">
        <v>194</v>
      </c>
      <c r="C105" s="274"/>
      <c r="D105" s="142">
        <f>SUM(D95:D104)</f>
        <v>0</v>
      </c>
      <c r="E105" s="55"/>
      <c r="F105" s="56"/>
      <c r="G105" s="141">
        <f>SUM(G95:G104)</f>
        <v>0</v>
      </c>
    </row>
    <row r="106" spans="1:7">
      <c r="B106" s="273" t="s">
        <v>193</v>
      </c>
      <c r="C106" s="273"/>
      <c r="D106" s="274"/>
      <c r="E106" s="146">
        <f>IFERROR(G105/D105,0)</f>
        <v>0</v>
      </c>
      <c r="F106" s="57"/>
      <c r="G106" s="59"/>
    </row>
    <row r="107" spans="1:7" ht="8.1" customHeight="1">
      <c r="B107" s="58"/>
      <c r="C107" s="58"/>
      <c r="D107" s="58"/>
    </row>
    <row r="108" spans="1:7">
      <c r="B108" s="313" t="s">
        <v>196</v>
      </c>
      <c r="C108" s="314"/>
      <c r="D108" s="144">
        <f>D90+D105</f>
        <v>0</v>
      </c>
      <c r="E108" s="60"/>
    </row>
    <row r="109" spans="1:7" ht="8.1" customHeight="1">
      <c r="B109" s="58"/>
      <c r="C109" s="58"/>
      <c r="D109" s="58"/>
    </row>
    <row r="110" spans="1:7" ht="3.95" customHeight="1">
      <c r="A110" s="4"/>
      <c r="B110" s="4"/>
      <c r="C110" s="4"/>
      <c r="D110" s="4"/>
      <c r="E110" s="4"/>
      <c r="F110" s="4"/>
      <c r="G110" s="4"/>
    </row>
    <row r="111" spans="1:7">
      <c r="B111" s="275" t="s">
        <v>186</v>
      </c>
      <c r="C111" s="275"/>
      <c r="D111" s="275"/>
      <c r="E111" s="275"/>
      <c r="F111" s="275"/>
      <c r="G111" s="275"/>
    </row>
    <row r="112" spans="1:7">
      <c r="B112" s="15" t="s">
        <v>228</v>
      </c>
      <c r="C112" s="266" t="s">
        <v>191</v>
      </c>
      <c r="D112" s="266"/>
      <c r="E112" s="266"/>
      <c r="F112" s="15" t="s">
        <v>187</v>
      </c>
      <c r="G112" s="15" t="s">
        <v>188</v>
      </c>
    </row>
    <row r="113" spans="1:7">
      <c r="B113" s="137"/>
      <c r="C113" s="307"/>
      <c r="D113" s="271"/>
      <c r="E113" s="272"/>
      <c r="F113" s="153"/>
      <c r="G113" s="133"/>
    </row>
    <row r="114" spans="1:7">
      <c r="B114" s="137"/>
      <c r="C114" s="307"/>
      <c r="D114" s="271"/>
      <c r="E114" s="272"/>
      <c r="F114" s="153"/>
      <c r="G114" s="133"/>
    </row>
    <row r="115" spans="1:7">
      <c r="B115" s="137"/>
      <c r="C115" s="307"/>
      <c r="D115" s="271"/>
      <c r="E115" s="272"/>
      <c r="F115" s="153"/>
      <c r="G115" s="133"/>
    </row>
    <row r="116" spans="1:7">
      <c r="B116" s="137"/>
      <c r="C116" s="307"/>
      <c r="D116" s="271"/>
      <c r="E116" s="272"/>
      <c r="F116" s="153"/>
      <c r="G116" s="133"/>
    </row>
    <row r="117" spans="1:7">
      <c r="B117" s="137"/>
      <c r="C117" s="307"/>
      <c r="D117" s="271"/>
      <c r="E117" s="272"/>
      <c r="F117" s="153"/>
      <c r="G117" s="133"/>
    </row>
    <row r="118" spans="1:7">
      <c r="B118" s="137"/>
      <c r="C118" s="307"/>
      <c r="D118" s="271"/>
      <c r="E118" s="272"/>
      <c r="F118" s="153"/>
      <c r="G118" s="133"/>
    </row>
    <row r="119" spans="1:7">
      <c r="B119" s="137"/>
      <c r="C119" s="307"/>
      <c r="D119" s="271"/>
      <c r="E119" s="272"/>
      <c r="F119" s="153"/>
      <c r="G119" s="133"/>
    </row>
    <row r="120" spans="1:7">
      <c r="B120" s="273" t="s">
        <v>74</v>
      </c>
      <c r="C120" s="273"/>
      <c r="D120" s="273"/>
      <c r="E120" s="274"/>
      <c r="F120" s="120">
        <f>SUM(F113:F119)</f>
        <v>0</v>
      </c>
      <c r="G120" s="141">
        <f>SUM(G113:G119)</f>
        <v>0</v>
      </c>
    </row>
    <row r="121" spans="1:7" ht="3.95" customHeight="1">
      <c r="A121" s="4"/>
      <c r="B121" s="4"/>
      <c r="C121" s="4"/>
      <c r="D121" s="4"/>
      <c r="E121" s="4"/>
      <c r="F121" s="37"/>
      <c r="G121" s="4"/>
    </row>
    <row r="122" spans="1:7">
      <c r="B122" s="275" t="s">
        <v>288</v>
      </c>
      <c r="C122" s="275"/>
      <c r="D122" s="275"/>
      <c r="E122" s="275"/>
      <c r="F122" s="275"/>
      <c r="G122" s="275"/>
    </row>
    <row r="123" spans="1:7">
      <c r="B123" s="266" t="s">
        <v>297</v>
      </c>
      <c r="C123" s="266"/>
      <c r="D123" s="266"/>
      <c r="E123" s="266"/>
      <c r="F123" s="15"/>
      <c r="G123" s="15" t="s">
        <v>44</v>
      </c>
    </row>
    <row r="124" spans="1:7">
      <c r="B124" s="271"/>
      <c r="C124" s="271"/>
      <c r="D124" s="271"/>
      <c r="E124" s="271"/>
      <c r="F124" s="272"/>
      <c r="G124" s="133"/>
    </row>
    <row r="125" spans="1:7">
      <c r="B125" s="271"/>
      <c r="C125" s="271"/>
      <c r="D125" s="271"/>
      <c r="E125" s="271"/>
      <c r="F125" s="272"/>
      <c r="G125" s="133"/>
    </row>
    <row r="126" spans="1:7">
      <c r="B126" s="271"/>
      <c r="C126" s="271"/>
      <c r="D126" s="271"/>
      <c r="E126" s="271"/>
      <c r="F126" s="272"/>
      <c r="G126" s="133"/>
    </row>
    <row r="127" spans="1:7">
      <c r="B127" s="271"/>
      <c r="C127" s="271"/>
      <c r="D127" s="271"/>
      <c r="E127" s="271"/>
      <c r="F127" s="272"/>
      <c r="G127" s="133"/>
    </row>
    <row r="128" spans="1:7">
      <c r="B128" s="271"/>
      <c r="C128" s="271"/>
      <c r="D128" s="271"/>
      <c r="E128" s="271"/>
      <c r="F128" s="272"/>
      <c r="G128" s="133"/>
    </row>
    <row r="129" spans="1:7">
      <c r="B129" s="273" t="s">
        <v>46</v>
      </c>
      <c r="C129" s="273"/>
      <c r="D129" s="273"/>
      <c r="E129" s="273"/>
      <c r="F129" s="274"/>
      <c r="G129" s="141">
        <f>SUM(G124:G128)</f>
        <v>0</v>
      </c>
    </row>
    <row r="130" spans="1:7" ht="3.95" customHeight="1">
      <c r="A130" s="4"/>
      <c r="B130" s="4"/>
      <c r="C130" s="4"/>
      <c r="D130" s="4"/>
      <c r="E130" s="4"/>
      <c r="F130" s="37"/>
      <c r="G130" s="4"/>
    </row>
  </sheetData>
  <sheetProtection algorithmName="SHA-512" hashValue="LFl0X1JhK4OB79SwWXdRUI+leSbWplRaA4WsEj5d9kdjl/kdQgZUOhmm7XJRCGFlX2JtGXU2tY8t1iEBgGnPtQ==" saltValue="HsaH7gMaaJQ/VRJqK5yMzg==" spinCount="100000" sheet="1" selectLockedCells="1"/>
  <mergeCells count="119">
    <mergeCell ref="C75:D75"/>
    <mergeCell ref="B106:D106"/>
    <mergeCell ref="B91:D91"/>
    <mergeCell ref="B108:C108"/>
    <mergeCell ref="B111:G111"/>
    <mergeCell ref="B120:E120"/>
    <mergeCell ref="C116:E116"/>
    <mergeCell ref="C117:E117"/>
    <mergeCell ref="C118:E118"/>
    <mergeCell ref="C119:E119"/>
    <mergeCell ref="B105:C105"/>
    <mergeCell ref="C112:E112"/>
    <mergeCell ref="C113:E113"/>
    <mergeCell ref="C114:E114"/>
    <mergeCell ref="C115:E115"/>
    <mergeCell ref="B100:C100"/>
    <mergeCell ref="B101:C101"/>
    <mergeCell ref="B102:C102"/>
    <mergeCell ref="B103:C103"/>
    <mergeCell ref="B104:C104"/>
    <mergeCell ref="B95:C95"/>
    <mergeCell ref="B96:C96"/>
    <mergeCell ref="B97:C97"/>
    <mergeCell ref="B98:C98"/>
    <mergeCell ref="B99:C99"/>
    <mergeCell ref="B89:C89"/>
    <mergeCell ref="B90:C90"/>
    <mergeCell ref="B78:G78"/>
    <mergeCell ref="B93:G93"/>
    <mergeCell ref="B94:C94"/>
    <mergeCell ref="B84:C84"/>
    <mergeCell ref="B85:C85"/>
    <mergeCell ref="B86:C86"/>
    <mergeCell ref="B87:C87"/>
    <mergeCell ref="B88:C88"/>
    <mergeCell ref="B79:C79"/>
    <mergeCell ref="B80:C80"/>
    <mergeCell ref="B81:C81"/>
    <mergeCell ref="B82:C82"/>
    <mergeCell ref="B83:C83"/>
    <mergeCell ref="C73:D73"/>
    <mergeCell ref="F73:G73"/>
    <mergeCell ref="B49:G49"/>
    <mergeCell ref="B57:F57"/>
    <mergeCell ref="B59:E59"/>
    <mergeCell ref="B61:E61"/>
    <mergeCell ref="B63:E63"/>
    <mergeCell ref="B65:E65"/>
    <mergeCell ref="B69:E69"/>
    <mergeCell ref="C50:F50"/>
    <mergeCell ref="C51:F51"/>
    <mergeCell ref="C52:F52"/>
    <mergeCell ref="C53:F53"/>
    <mergeCell ref="C54:F54"/>
    <mergeCell ref="C55:F55"/>
    <mergeCell ref="B67:E67"/>
    <mergeCell ref="C71:D71"/>
    <mergeCell ref="F71:G71"/>
    <mergeCell ref="B47:F47"/>
    <mergeCell ref="B16:C16"/>
    <mergeCell ref="D16:F16"/>
    <mergeCell ref="D43:F43"/>
    <mergeCell ref="D37:F37"/>
    <mergeCell ref="D38:F38"/>
    <mergeCell ref="D39:F39"/>
    <mergeCell ref="D40:F40"/>
    <mergeCell ref="D41:F41"/>
    <mergeCell ref="D42:F42"/>
    <mergeCell ref="B38:C38"/>
    <mergeCell ref="B37:C37"/>
    <mergeCell ref="B39:C39"/>
    <mergeCell ref="B40:C40"/>
    <mergeCell ref="C44:F44"/>
    <mergeCell ref="C45:F45"/>
    <mergeCell ref="B42:C42"/>
    <mergeCell ref="B43:C43"/>
    <mergeCell ref="B31:C31"/>
    <mergeCell ref="B41:C41"/>
    <mergeCell ref="B22:C22"/>
    <mergeCell ref="B23:C23"/>
    <mergeCell ref="B24:C24"/>
    <mergeCell ref="D26:F26"/>
    <mergeCell ref="B26:C26"/>
    <mergeCell ref="B21:C21"/>
    <mergeCell ref="B34:F34"/>
    <mergeCell ref="B36:G36"/>
    <mergeCell ref="B20:G20"/>
    <mergeCell ref="E28:F28"/>
    <mergeCell ref="E29:F29"/>
    <mergeCell ref="E30:F30"/>
    <mergeCell ref="C28:D28"/>
    <mergeCell ref="C29:D29"/>
    <mergeCell ref="C30:D30"/>
    <mergeCell ref="D31:F31"/>
    <mergeCell ref="B32:F32"/>
    <mergeCell ref="B123:E123"/>
    <mergeCell ref="B124:F124"/>
    <mergeCell ref="B125:F125"/>
    <mergeCell ref="B126:F126"/>
    <mergeCell ref="B127:F127"/>
    <mergeCell ref="B128:F128"/>
    <mergeCell ref="B129:F129"/>
    <mergeCell ref="B122:G122"/>
    <mergeCell ref="B1:D1"/>
    <mergeCell ref="B2:D2"/>
    <mergeCell ref="F1:G1"/>
    <mergeCell ref="F2:G2"/>
    <mergeCell ref="B18:F18"/>
    <mergeCell ref="C10:F10"/>
    <mergeCell ref="B5:G5"/>
    <mergeCell ref="C12:D12"/>
    <mergeCell ref="C13:D13"/>
    <mergeCell ref="C14:D14"/>
    <mergeCell ref="E12:F12"/>
    <mergeCell ref="E13:F13"/>
    <mergeCell ref="E14:F14"/>
    <mergeCell ref="B15:C15"/>
    <mergeCell ref="D15:F15"/>
    <mergeCell ref="B25:C25"/>
  </mergeCells>
  <pageMargins left="0.7" right="0.7" top="0.75" bottom="0.5" header="0.3" footer="0.3"/>
  <pageSetup scale="78" fitToHeight="2" orientation="portrait" r:id="rId1"/>
  <rowBreaks count="1" manualBreakCount="1">
    <brk id="7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Financial Statement</vt:lpstr>
      <vt:lpstr>Assets Worksheet</vt:lpstr>
      <vt:lpstr>CF Temp</vt:lpstr>
      <vt:lpstr>'Assets Worksheet'!Print_Area</vt:lpstr>
      <vt:lpstr>'CF Temp'!Print_Area</vt:lpstr>
      <vt:lpstr>'Financial Statement'!Print_Area</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Horbach</dc:creator>
  <cp:lastModifiedBy>John Horbach</cp:lastModifiedBy>
  <cp:lastPrinted>2023-03-30T16:03:01Z</cp:lastPrinted>
  <dcterms:created xsi:type="dcterms:W3CDTF">2015-08-28T14:28:15Z</dcterms:created>
  <dcterms:modified xsi:type="dcterms:W3CDTF">2025-11-24T19:36:22Z</dcterms:modified>
</cp:coreProperties>
</file>