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S:\Forms &amp; Lists\Loan Documents\Financial Statement Templates\Financial Statements for Email to Customer and Website\"/>
    </mc:Choice>
  </mc:AlternateContent>
  <xr:revisionPtr revIDLastSave="0" documentId="13_ncr:1_{B7A99687-6E55-410F-BFBA-B17832AA2B34}" xr6:coauthVersionLast="47" xr6:coauthVersionMax="47" xr10:uidLastSave="{00000000-0000-0000-0000-000000000000}"/>
  <bookViews>
    <workbookView xWindow="-120" yWindow="-120" windowWidth="29040" windowHeight="15840" xr2:uid="{00000000-000D-0000-FFFF-FFFF00000000}"/>
  </bookViews>
  <sheets>
    <sheet name="Financial Statement" sheetId="1" r:id="rId1"/>
    <sheet name="Assets Worksheet" sheetId="4" r:id="rId2"/>
    <sheet name="CF Temp" sheetId="5" r:id="rId3"/>
  </sheets>
  <definedNames>
    <definedName name="Officers">#REF!</definedName>
    <definedName name="_xlnm.Print_Area" localSheetId="1">'Assets Worksheet'!$A$1:$H$244</definedName>
    <definedName name="_xlnm.Print_Area" localSheetId="2">'CF Temp'!$A$1:$G$129</definedName>
    <definedName name="_xlnm.Print_Area" localSheetId="0">'Financial Statement'!$A$1:$H$49</definedName>
    <definedName name="Print_Area_MI">#REF!</definedName>
    <definedName name="Print_Titles_MI">#REF!</definedName>
    <definedName name="Ratings">#REF!</definedName>
    <definedName name="YesNo">'Assets Worksheet'!$J$200:$J$201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7" i="5" l="1"/>
  <c r="E9" i="5"/>
  <c r="G9" i="5" s="1"/>
  <c r="E8" i="5"/>
  <c r="G8" i="5" s="1"/>
  <c r="E7" i="5"/>
  <c r="G7" i="5" s="1"/>
  <c r="E130" i="4"/>
  <c r="E129" i="4"/>
  <c r="E153" i="4"/>
  <c r="H24" i="4" l="1"/>
  <c r="H25" i="4"/>
  <c r="H26" i="4"/>
  <c r="H27" i="4"/>
  <c r="G5" i="1" l="1"/>
  <c r="D4" i="1" l="1"/>
  <c r="G129" i="5" l="1"/>
  <c r="H217" i="4"/>
  <c r="G217" i="4"/>
  <c r="H167" i="4" l="1"/>
  <c r="H166" i="4"/>
  <c r="H119" i="4"/>
  <c r="H120" i="4"/>
  <c r="H121" i="4"/>
  <c r="H122" i="4"/>
  <c r="H123" i="4"/>
  <c r="H124"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E154" i="4"/>
  <c r="H154" i="4" s="1"/>
  <c r="E155" i="4"/>
  <c r="H155" i="4" s="1"/>
  <c r="E156" i="4"/>
  <c r="H156" i="4" s="1"/>
  <c r="G80" i="5" l="1"/>
  <c r="G81" i="5"/>
  <c r="G83" i="5"/>
  <c r="G96" i="5" l="1"/>
  <c r="G97" i="5"/>
  <c r="G98" i="5"/>
  <c r="G99" i="5"/>
  <c r="G100" i="5"/>
  <c r="G101" i="5"/>
  <c r="G102" i="5"/>
  <c r="G103" i="5"/>
  <c r="G104" i="5"/>
  <c r="G95" i="5"/>
  <c r="G82" i="5"/>
  <c r="G84" i="5"/>
  <c r="G85" i="5"/>
  <c r="G86" i="5"/>
  <c r="G87" i="5"/>
  <c r="G88" i="5"/>
  <c r="G89" i="5"/>
  <c r="H22" i="4"/>
  <c r="G47" i="5" l="1"/>
  <c r="H23" i="4" l="1"/>
  <c r="F1" i="5" l="1"/>
  <c r="D7" i="1"/>
  <c r="D6" i="1"/>
  <c r="H43" i="4"/>
  <c r="H44" i="4"/>
  <c r="H42" i="4"/>
  <c r="F33" i="4"/>
  <c r="H33" i="4" s="1"/>
  <c r="F34" i="4"/>
  <c r="H34" i="4" s="1"/>
  <c r="F35" i="4"/>
  <c r="H35" i="4" s="1"/>
  <c r="F36" i="4"/>
  <c r="H36" i="4" s="1"/>
  <c r="F37" i="4"/>
  <c r="H37" i="4" s="1"/>
  <c r="F32" i="4"/>
  <c r="H32" i="4" s="1"/>
  <c r="G1" i="4"/>
  <c r="G120" i="5"/>
  <c r="G65" i="5" s="1"/>
  <c r="F120" i="5"/>
  <c r="G105" i="5" l="1"/>
  <c r="D105" i="5"/>
  <c r="D25" i="5" s="1"/>
  <c r="G90" i="5"/>
  <c r="D90" i="5"/>
  <c r="G30" i="5"/>
  <c r="G29" i="5"/>
  <c r="G24" i="5"/>
  <c r="G22" i="5"/>
  <c r="G14" i="5"/>
  <c r="G13" i="5"/>
  <c r="G34" i="1"/>
  <c r="G33" i="1"/>
  <c r="G20" i="1"/>
  <c r="G19" i="1"/>
  <c r="G22" i="1"/>
  <c r="G21" i="1"/>
  <c r="G18" i="1"/>
  <c r="G17" i="1"/>
  <c r="G16" i="1"/>
  <c r="G15" i="1"/>
  <c r="G14" i="1"/>
  <c r="G13" i="1"/>
  <c r="H130" i="4"/>
  <c r="E131" i="4"/>
  <c r="H131" i="4" s="1"/>
  <c r="E132" i="4"/>
  <c r="H132" i="4" s="1"/>
  <c r="H129" i="4"/>
  <c r="H177" i="4"/>
  <c r="C43" i="1" s="1"/>
  <c r="H165" i="4"/>
  <c r="H168" i="4"/>
  <c r="H169" i="4"/>
  <c r="H164" i="4"/>
  <c r="E170" i="4"/>
  <c r="C41" i="1" s="1"/>
  <c r="C160" i="4"/>
  <c r="E157" i="4"/>
  <c r="H157" i="4" s="1"/>
  <c r="E158" i="4"/>
  <c r="H158" i="4" s="1"/>
  <c r="E159" i="4"/>
  <c r="H159" i="4" s="1"/>
  <c r="H153" i="4"/>
  <c r="H67" i="4"/>
  <c r="H117" i="4"/>
  <c r="H118" i="4"/>
  <c r="H116" i="4"/>
  <c r="G133" i="4"/>
  <c r="G32" i="1" s="1"/>
  <c r="F133" i="4"/>
  <c r="G31" i="1" s="1"/>
  <c r="G35" i="1"/>
  <c r="D5" i="1"/>
  <c r="E106" i="5" l="1"/>
  <c r="F25" i="5" s="1"/>
  <c r="G25" i="5" s="1"/>
  <c r="E91" i="5"/>
  <c r="F23" i="5" s="1"/>
  <c r="D23" i="5"/>
  <c r="D108" i="5"/>
  <c r="G23" i="1"/>
  <c r="H133" i="4"/>
  <c r="E133" i="4"/>
  <c r="C29" i="1" s="1"/>
  <c r="G57" i="5"/>
  <c r="G23" i="5" l="1"/>
  <c r="G34" i="5" s="1"/>
  <c r="G59" i="5" s="1"/>
  <c r="G18" i="5"/>
  <c r="H196" i="4"/>
  <c r="D196" i="4"/>
  <c r="D177" i="4"/>
  <c r="C42" i="1" s="1"/>
  <c r="H170" i="4"/>
  <c r="G170" i="4"/>
  <c r="F170" i="4"/>
  <c r="H160" i="4"/>
  <c r="G160" i="4"/>
  <c r="F160" i="4"/>
  <c r="E160" i="4"/>
  <c r="H149" i="4"/>
  <c r="C33" i="1" s="1"/>
  <c r="D149" i="4"/>
  <c r="C32" i="1" s="1"/>
  <c r="H141" i="4"/>
  <c r="C31" i="1" s="1"/>
  <c r="D141" i="4"/>
  <c r="C30" i="1" s="1"/>
  <c r="H125" i="4"/>
  <c r="G125" i="4"/>
  <c r="G30" i="1" s="1"/>
  <c r="F125" i="4"/>
  <c r="G29" i="1" s="1"/>
  <c r="E125" i="4"/>
  <c r="C28" i="1" s="1"/>
  <c r="E112" i="4"/>
  <c r="F112" i="4"/>
  <c r="G112" i="4"/>
  <c r="G28" i="1" s="1"/>
  <c r="H112" i="4"/>
  <c r="G40" i="1" l="1"/>
  <c r="C40" i="1"/>
  <c r="G27" i="1"/>
  <c r="G36" i="1" s="1"/>
  <c r="C27" i="1"/>
  <c r="C34" i="1" s="1"/>
  <c r="G41" i="1"/>
  <c r="G61" i="5"/>
  <c r="H63" i="4"/>
  <c r="C21" i="1" s="1"/>
  <c r="D63" i="4"/>
  <c r="H47" i="4"/>
  <c r="C17" i="1" s="1"/>
  <c r="H38" i="4"/>
  <c r="H28" i="4"/>
  <c r="H18" i="4"/>
  <c r="C14" i="1" s="1"/>
  <c r="H10" i="4"/>
  <c r="C13" i="1" s="1"/>
  <c r="H55" i="4"/>
  <c r="C19" i="1" s="1"/>
  <c r="D55" i="4"/>
  <c r="C18" i="1" s="1"/>
  <c r="C44" i="1" l="1"/>
  <c r="G69" i="5"/>
  <c r="C20" i="1"/>
  <c r="G37" i="1"/>
  <c r="G42" i="1"/>
  <c r="C35" i="1"/>
  <c r="C16" i="1"/>
  <c r="C15" i="1"/>
  <c r="C22" i="1" l="1"/>
  <c r="C46" i="1" s="1"/>
  <c r="G43" i="1"/>
  <c r="C45" i="1"/>
  <c r="G44" i="1"/>
  <c r="G24" i="1" l="1"/>
  <c r="C23" i="1"/>
  <c r="C48" i="1"/>
  <c r="G45" i="1"/>
  <c r="C47" i="1" l="1"/>
  <c r="G46" i="1"/>
</calcChain>
</file>

<file path=xl/sharedStrings.xml><?xml version="1.0" encoding="utf-8"?>
<sst xmlns="http://schemas.openxmlformats.org/spreadsheetml/2006/main" count="419" uniqueCount="299">
  <si>
    <t>Liabilities</t>
  </si>
  <si>
    <t>Current Liabilities</t>
  </si>
  <si>
    <t>Intermediate Assets</t>
  </si>
  <si>
    <t>Intermediate Liabilities</t>
  </si>
  <si>
    <t>Crops &amp; Feed on Hand</t>
  </si>
  <si>
    <t>Livestock Held for Sale</t>
  </si>
  <si>
    <t>Prepaid Expenses</t>
  </si>
  <si>
    <t>Other Current Assets</t>
  </si>
  <si>
    <t>Assets</t>
  </si>
  <si>
    <t>Total Current Assets</t>
  </si>
  <si>
    <t>Current Assets</t>
  </si>
  <si>
    <t>Accounts Payable</t>
  </si>
  <si>
    <t>Other Current Liabilities</t>
  </si>
  <si>
    <t>Machinery &amp; Equipment</t>
  </si>
  <si>
    <t>Breeding Stock</t>
  </si>
  <si>
    <t>Automobiles</t>
  </si>
  <si>
    <t>Personal Property</t>
  </si>
  <si>
    <t>Other Intermediate Assets</t>
  </si>
  <si>
    <t>Net Current Position</t>
  </si>
  <si>
    <t>Total Intermediate Assets</t>
  </si>
  <si>
    <t>Net Intermediate Position</t>
  </si>
  <si>
    <t>Farm Real Estate</t>
  </si>
  <si>
    <t>Mortgages or Contracts Held</t>
  </si>
  <si>
    <t>Long Term Liabilities</t>
  </si>
  <si>
    <t>Long Term Assets</t>
  </si>
  <si>
    <t>Total Long Term Liabilities</t>
  </si>
  <si>
    <t>Total Liabilites</t>
  </si>
  <si>
    <t>Total Liabilities &amp; Equity</t>
  </si>
  <si>
    <t>Earned Net Worth</t>
  </si>
  <si>
    <t>Notes Due Other</t>
  </si>
  <si>
    <t>Cash Rent Due &amp; Taxes</t>
  </si>
  <si>
    <t>Total Current Liabilities</t>
  </si>
  <si>
    <t>Cash, Savings, &amp; Marketable Securities</t>
  </si>
  <si>
    <t>Marketable Stocks &amp; Bonds</t>
  </si>
  <si>
    <t>Cash Invested In Crops</t>
  </si>
  <si>
    <t>IRA/Securities Not Readily Marketable</t>
  </si>
  <si>
    <t>Cash Value Life Insurance</t>
  </si>
  <si>
    <t>Automobile &amp; Truck Loans Other</t>
  </si>
  <si>
    <t>Other Long Term Assets</t>
  </si>
  <si>
    <t>Total Assets</t>
  </si>
  <si>
    <t>Type</t>
  </si>
  <si>
    <t>Description</t>
  </si>
  <si>
    <t>Quantity</t>
  </si>
  <si>
    <t>Price</t>
  </si>
  <si>
    <t>Value</t>
  </si>
  <si>
    <t>Corn</t>
  </si>
  <si>
    <t>Total</t>
  </si>
  <si>
    <t>Number</t>
  </si>
  <si>
    <t xml:space="preserve">Machinery Other Debit </t>
  </si>
  <si>
    <t>Breeding Stock Other Debt</t>
  </si>
  <si>
    <t>Account No.</t>
  </si>
  <si>
    <t>Description &amp; Institution</t>
  </si>
  <si>
    <t>Balance</t>
  </si>
  <si>
    <t xml:space="preserve">Description </t>
  </si>
  <si>
    <t>SUPPORTING SCHEDULES WORKSHEET</t>
  </si>
  <si>
    <t>Schedule B. Marketable Stocks &amp; Bonds</t>
  </si>
  <si>
    <t>Schedule C. Crops (held for sale or feed) and Feed on Hand</t>
  </si>
  <si>
    <t>Unit</t>
  </si>
  <si>
    <t>Soybeans</t>
  </si>
  <si>
    <t>Description (species)</t>
  </si>
  <si>
    <t>Avg. Weight</t>
  </si>
  <si>
    <t>Total Weight</t>
  </si>
  <si>
    <t>Price per lb.</t>
  </si>
  <si>
    <t>Acres</t>
  </si>
  <si>
    <t>$/acre</t>
  </si>
  <si>
    <t>Schedule F. Government Payments</t>
  </si>
  <si>
    <t>Schedule G. Prepaid Expenses or Supplies</t>
  </si>
  <si>
    <t>bushels</t>
  </si>
  <si>
    <t>Schedule H. Accounts Receivable</t>
  </si>
  <si>
    <t>Schedule I. Other Current Assets</t>
  </si>
  <si>
    <t>Description (include year, make, model)</t>
  </si>
  <si>
    <t>TSB Debt $</t>
  </si>
  <si>
    <t>Other Lender Debt</t>
  </si>
  <si>
    <t>Net Value (Equity)</t>
  </si>
  <si>
    <t>Totals</t>
  </si>
  <si>
    <t>Price per Head</t>
  </si>
  <si>
    <t>Schedule L. Breeding Livestock</t>
  </si>
  <si>
    <t>Schedule M. IRA/Securities Not Readily Marketable</t>
  </si>
  <si>
    <t>Cash Value</t>
  </si>
  <si>
    <t>Schedule O. Personal Property</t>
  </si>
  <si>
    <t>Schedule P. Other Intermediate Assets</t>
  </si>
  <si>
    <t xml:space="preserve">$/acre </t>
  </si>
  <si>
    <t>Location/Description</t>
  </si>
  <si>
    <t>Schedule Q. Farm Real Estate</t>
  </si>
  <si>
    <t>Schedule S. Mortgages or Contracts Held</t>
  </si>
  <si>
    <t>Balance Due</t>
  </si>
  <si>
    <t>Schedule T. Other Long-Term Assets</t>
  </si>
  <si>
    <t>Company &amp; Face Value</t>
  </si>
  <si>
    <t>Payable To</t>
  </si>
  <si>
    <t>Payment Due</t>
  </si>
  <si>
    <t>Notes Due within 1 year - Other Lenders</t>
  </si>
  <si>
    <t>Cash Rent(s) Due</t>
  </si>
  <si>
    <t>Notes Due within 1 year - TSB</t>
  </si>
  <si>
    <t>Other Lender  or Contract</t>
  </si>
  <si>
    <t>Signature:</t>
  </si>
  <si>
    <t>Date of Birth:</t>
  </si>
  <si>
    <t>Date Signed:</t>
  </si>
  <si>
    <t>SSN:</t>
  </si>
  <si>
    <t>Government Payments</t>
  </si>
  <si>
    <t>Accounts Receivable</t>
  </si>
  <si>
    <t>City &amp; Other Real Estate</t>
  </si>
  <si>
    <t>Q-R</t>
  </si>
  <si>
    <r>
      <t xml:space="preserve">Schedule J. Machinery &amp; Equipment </t>
    </r>
    <r>
      <rPr>
        <i/>
        <sz val="8"/>
        <color theme="1"/>
        <rFont val="Calibri"/>
        <family val="2"/>
        <scheme val="minor"/>
      </rPr>
      <t>(list major items like tractors, combines, semi tractors &amp; trailers, etc. first; aggregate small items as necessary)</t>
    </r>
  </si>
  <si>
    <t>Name:</t>
  </si>
  <si>
    <t>Credit or Charge Cards (list):</t>
  </si>
  <si>
    <t>Address:</t>
  </si>
  <si>
    <t>City, State, ZIP</t>
  </si>
  <si>
    <t>Phone:</t>
  </si>
  <si>
    <t>Other Intermediate Liabilities Not Listed Elsewhere (list):</t>
  </si>
  <si>
    <r>
      <t xml:space="preserve">Schedule U. Current Liabilities </t>
    </r>
    <r>
      <rPr>
        <b/>
        <i/>
        <sz val="9"/>
        <color theme="1"/>
        <rFont val="Calibri"/>
        <family val="2"/>
        <scheme val="minor"/>
      </rPr>
      <t>(notes &amp; payments due within 1 year)</t>
    </r>
  </si>
  <si>
    <r>
      <t>Schedule V. Intermediate Liabilities</t>
    </r>
    <r>
      <rPr>
        <b/>
        <i/>
        <sz val="9"/>
        <color theme="1"/>
        <rFont val="Calibri"/>
        <family val="2"/>
        <scheme val="minor"/>
      </rPr>
      <t xml:space="preserve"> (loans due next 1-5 years)</t>
    </r>
  </si>
  <si>
    <r>
      <t>Schedule A. Checking, Savings, &amp; Marketable Securities</t>
    </r>
    <r>
      <rPr>
        <b/>
        <i/>
        <sz val="8"/>
        <color theme="1"/>
        <rFont val="Calibri"/>
        <family val="2"/>
        <scheme val="minor"/>
      </rPr>
      <t xml:space="preserve"> </t>
    </r>
    <r>
      <rPr>
        <b/>
        <i/>
        <sz val="9"/>
        <color theme="1"/>
        <rFont val="Calibri"/>
        <family val="2"/>
        <scheme val="minor"/>
      </rPr>
      <t>(include cash, checking, savings, CD's, hedging accounts, etc.)</t>
    </r>
  </si>
  <si>
    <t>Description (crops, feed, bales, etc.)</t>
  </si>
  <si>
    <t>Schedule D. Market Livestock Held for Sale</t>
  </si>
  <si>
    <t>Description (seed, fertilizer, anhydrous ammonia, etc.)</t>
  </si>
  <si>
    <r>
      <t xml:space="preserve">Schedule K. Automobiles </t>
    </r>
    <r>
      <rPr>
        <i/>
        <sz val="8"/>
        <color theme="1"/>
        <rFont val="Calibri"/>
        <family val="2"/>
        <scheme val="minor"/>
      </rPr>
      <t>(Cars, pickups, campers, RV's, boats, etc.)</t>
    </r>
  </si>
  <si>
    <t>Description (cows, bull, etc.)</t>
  </si>
  <si>
    <r>
      <t xml:space="preserve">Schedule N. </t>
    </r>
    <r>
      <rPr>
        <b/>
        <i/>
        <u/>
        <sz val="10"/>
        <color theme="1"/>
        <rFont val="Calibri"/>
        <family val="2"/>
        <scheme val="minor"/>
      </rPr>
      <t>Cash</t>
    </r>
    <r>
      <rPr>
        <b/>
        <i/>
        <sz val="10"/>
        <color theme="1"/>
        <rFont val="Calibri"/>
        <family val="2"/>
        <scheme val="minor"/>
      </rPr>
      <t xml:space="preserve"> Value Life Insurance</t>
    </r>
  </si>
  <si>
    <t>Due From Whom</t>
  </si>
  <si>
    <t>Schedule E. Cash Invested in Growing Crops (Prepaid Crop Expenses)</t>
  </si>
  <si>
    <t>Description (fuel, parts, medicine, etc.)</t>
  </si>
  <si>
    <t>e-mail:</t>
  </si>
  <si>
    <t>Crop Year:</t>
  </si>
  <si>
    <t>TEMPLETON SAVINGS BANK - AG FINANCIAL STATEMENT</t>
  </si>
  <si>
    <t>CONDENSED CASH FLOW STATEMENT</t>
  </si>
  <si>
    <t xml:space="preserve"> </t>
  </si>
  <si>
    <t xml:space="preserve">Corn </t>
  </si>
  <si>
    <t>Other Grains</t>
  </si>
  <si>
    <t>Gov't payments</t>
  </si>
  <si>
    <t>Livestock:</t>
  </si>
  <si>
    <t>Cattle</t>
  </si>
  <si>
    <t>Hogs</t>
  </si>
  <si>
    <t>A.  Total Cash Available</t>
  </si>
  <si>
    <t>B.</t>
  </si>
  <si>
    <t>Farm Insurance</t>
  </si>
  <si>
    <t>Fuel</t>
  </si>
  <si>
    <t>Utilities</t>
  </si>
  <si>
    <t>Land Taxes</t>
  </si>
  <si>
    <t>Income Taxes</t>
  </si>
  <si>
    <t>C.</t>
  </si>
  <si>
    <t>Mortgage Payments</t>
  </si>
  <si>
    <t>Machinery Payments</t>
  </si>
  <si>
    <t>Operating</t>
  </si>
  <si>
    <t>Buildings, Bins &amp; Etc.</t>
  </si>
  <si>
    <t>Interest</t>
  </si>
  <si>
    <t>D.</t>
  </si>
  <si>
    <t>E.</t>
  </si>
  <si>
    <t>B+C+D</t>
  </si>
  <si>
    <t>F.</t>
  </si>
  <si>
    <t>A-E</t>
  </si>
  <si>
    <t>G.</t>
  </si>
  <si>
    <t>H.</t>
  </si>
  <si>
    <t>NET CASH POSITION FOR YEAR</t>
  </si>
  <si>
    <t>SIGNATURE</t>
  </si>
  <si>
    <t>DATE</t>
  </si>
  <si>
    <t>A. Sources of Revenue</t>
  </si>
  <si>
    <t>Yield</t>
  </si>
  <si>
    <t>Total Bu.</t>
  </si>
  <si>
    <t>Price/Bu.</t>
  </si>
  <si>
    <t>Gross Revenues</t>
  </si>
  <si>
    <t>Crops</t>
  </si>
  <si>
    <t>Total Gross Revenue</t>
  </si>
  <si>
    <t>Crop Production Costs</t>
  </si>
  <si>
    <t>No. of Acres</t>
  </si>
  <si>
    <t>Total Cost</t>
  </si>
  <si>
    <t>Total Production Costs</t>
  </si>
  <si>
    <t>No. of Head</t>
  </si>
  <si>
    <t>Price/Head</t>
  </si>
  <si>
    <t>C. Farm Expenses</t>
  </si>
  <si>
    <t>Building/Machinery Repairs</t>
  </si>
  <si>
    <t>Other Livestock Costs (i.e., pasture rent, etc.):</t>
  </si>
  <si>
    <t>Other Expenses &amp; Misc:</t>
  </si>
  <si>
    <t>Livestock  Costs</t>
  </si>
  <si>
    <t>D. Capital Items</t>
  </si>
  <si>
    <t>Total Farm Costs</t>
  </si>
  <si>
    <t>Total Capital Items</t>
  </si>
  <si>
    <t>I.</t>
  </si>
  <si>
    <t>Net Cash Outflows to Revenue</t>
  </si>
  <si>
    <t>Less Basic Family Living Costs (Household Expenses)</t>
  </si>
  <si>
    <t>Other Bank Pmts.</t>
  </si>
  <si>
    <t>Schedule B: Rented Farmground</t>
  </si>
  <si>
    <t>Location/Landlord</t>
  </si>
  <si>
    <t>Corn Acres Rented</t>
  </si>
  <si>
    <t>Bean Acres Rented</t>
  </si>
  <si>
    <t>Rent per Acre</t>
  </si>
  <si>
    <t>No. Acres Rented</t>
  </si>
  <si>
    <t>Schedule H. Off-Farm Income</t>
  </si>
  <si>
    <t>Monthly Salary</t>
  </si>
  <si>
    <t>Annual Salary</t>
  </si>
  <si>
    <t>Sched. H</t>
  </si>
  <si>
    <t>Date(s) Rent Due</t>
  </si>
  <si>
    <t>Source (Employer Name, Contract Work, etc.)</t>
  </si>
  <si>
    <t>Average Rent per Acre-Corn</t>
  </si>
  <si>
    <t>Average Rent per Acre-Beans</t>
  </si>
  <si>
    <t>Totals-Beans</t>
  </si>
  <si>
    <t>Totals-Corn</t>
  </si>
  <si>
    <t>Total Acres Rented-All Crops</t>
  </si>
  <si>
    <r>
      <t>Corn Acres-</t>
    </r>
    <r>
      <rPr>
        <b/>
        <i/>
        <sz val="10"/>
        <rFont val="Calibri"/>
        <family val="2"/>
        <scheme val="minor"/>
      </rPr>
      <t>Owned by borrower</t>
    </r>
    <r>
      <rPr>
        <sz val="10"/>
        <rFont val="Calibri"/>
        <family val="2"/>
        <scheme val="minor"/>
      </rPr>
      <t>:</t>
    </r>
  </si>
  <si>
    <r>
      <t>Corn Acres-</t>
    </r>
    <r>
      <rPr>
        <b/>
        <sz val="10"/>
        <rFont val="Calibri"/>
        <family val="2"/>
        <scheme val="minor"/>
      </rPr>
      <t>Rented from others</t>
    </r>
    <r>
      <rPr>
        <sz val="10"/>
        <rFont val="Calibri"/>
        <family val="2"/>
        <scheme val="minor"/>
      </rPr>
      <t>:</t>
    </r>
  </si>
  <si>
    <r>
      <t>Bean Acres-</t>
    </r>
    <r>
      <rPr>
        <b/>
        <i/>
        <sz val="10"/>
        <rFont val="Calibri"/>
        <family val="2"/>
        <scheme val="minor"/>
      </rPr>
      <t>Owned by borrower</t>
    </r>
    <r>
      <rPr>
        <b/>
        <sz val="10"/>
        <rFont val="Calibri"/>
        <family val="2"/>
        <scheme val="minor"/>
      </rPr>
      <t>:</t>
    </r>
  </si>
  <si>
    <r>
      <t>Bean Acres-</t>
    </r>
    <r>
      <rPr>
        <b/>
        <sz val="10"/>
        <rFont val="Calibri"/>
        <family val="2"/>
        <scheme val="minor"/>
      </rPr>
      <t>Rented from others:</t>
    </r>
  </si>
  <si>
    <t>Other Crop Costs (hay, oats, etc.):</t>
  </si>
  <si>
    <r>
      <t>Other Revenue</t>
    </r>
    <r>
      <rPr>
        <sz val="11"/>
        <rFont val="Calibri"/>
        <family val="2"/>
        <scheme val="minor"/>
      </rPr>
      <t xml:space="preserve"> </t>
    </r>
  </si>
  <si>
    <t>(bales, custom work, etc; describe:)</t>
  </si>
  <si>
    <t xml:space="preserve"> Annual Rent Due</t>
  </si>
  <si>
    <t>N/A</t>
  </si>
  <si>
    <t>Input $/Acre</t>
  </si>
  <si>
    <t>A.</t>
  </si>
  <si>
    <t>J.</t>
  </si>
  <si>
    <t>K.</t>
  </si>
  <si>
    <t>L.</t>
  </si>
  <si>
    <t>M.</t>
  </si>
  <si>
    <t>N.</t>
  </si>
  <si>
    <t>O.</t>
  </si>
  <si>
    <t>P.</t>
  </si>
  <si>
    <t>Q.</t>
  </si>
  <si>
    <t>R.</t>
  </si>
  <si>
    <t>S.</t>
  </si>
  <si>
    <t>T.</t>
  </si>
  <si>
    <t>U.</t>
  </si>
  <si>
    <t>V.</t>
  </si>
  <si>
    <t>Credit &amp; Charge Cards</t>
  </si>
  <si>
    <t>SUMMARY BALANCE SHEET</t>
  </si>
  <si>
    <t>Bal. Due - Other Mortgages or Contracts</t>
  </si>
  <si>
    <t>Other TSB Debt - 1-5 years Not Listed Elsewhere (list):</t>
  </si>
  <si>
    <t>Term Debt Other Lenders &gt; 1 Year</t>
  </si>
  <si>
    <t>Equity/Present Net Worth</t>
  </si>
  <si>
    <t>Average Cost per Head</t>
  </si>
  <si>
    <t>Name</t>
  </si>
  <si>
    <r>
      <t xml:space="preserve">Schedule R. City or Other Real Estate </t>
    </r>
    <r>
      <rPr>
        <i/>
        <sz val="8"/>
        <color theme="1"/>
        <rFont val="Calibri"/>
        <family val="2"/>
        <scheme val="minor"/>
      </rPr>
      <t xml:space="preserve">(list any acreages, houses, in-town property, improvements, bins, buildings, etc. </t>
    </r>
    <r>
      <rPr>
        <i/>
        <u/>
        <sz val="8"/>
        <color theme="1"/>
        <rFont val="Calibri"/>
        <family val="2"/>
        <scheme val="minor"/>
      </rPr>
      <t>not already listed</t>
    </r>
    <r>
      <rPr>
        <i/>
        <sz val="8"/>
        <color theme="1"/>
        <rFont val="Calibri"/>
        <family val="2"/>
        <scheme val="minor"/>
      </rPr>
      <t xml:space="preserve"> in Farm Real Estate Above)</t>
    </r>
  </si>
  <si>
    <r>
      <t xml:space="preserve">B. Cash Outflow  </t>
    </r>
    <r>
      <rPr>
        <i/>
        <sz val="9"/>
        <rFont val="Calibri"/>
        <family val="2"/>
        <scheme val="minor"/>
      </rPr>
      <t>(Note: Use Crop Production Worksheet for input/ac. Costs; Complete Schedule B on following page for all rented acres farmed)</t>
    </r>
  </si>
  <si>
    <t>Beans</t>
  </si>
  <si>
    <t>E. Total Cash Outflows</t>
  </si>
  <si>
    <t>Date:</t>
  </si>
  <si>
    <t>Total Intermediate Liabilities</t>
  </si>
  <si>
    <r>
      <t xml:space="preserve">Equipment Pmts-TSB </t>
    </r>
    <r>
      <rPr>
        <b/>
        <i/>
        <sz val="9"/>
        <color theme="1"/>
        <rFont val="Calibri"/>
        <family val="2"/>
        <scheme val="minor"/>
      </rPr>
      <t>(Principal Portion Only)</t>
    </r>
  </si>
  <si>
    <r>
      <t xml:space="preserve">Equip. Pmts-Other Lenders </t>
    </r>
    <r>
      <rPr>
        <b/>
        <i/>
        <sz val="9"/>
        <color theme="1"/>
        <rFont val="Calibri"/>
        <family val="2"/>
        <scheme val="minor"/>
      </rPr>
      <t>(Principal Portion Only)</t>
    </r>
  </si>
  <si>
    <r>
      <t xml:space="preserve">Vehicle Payments-TSB </t>
    </r>
    <r>
      <rPr>
        <b/>
        <i/>
        <sz val="9"/>
        <color theme="1"/>
        <rFont val="Calibri"/>
        <family val="2"/>
        <scheme val="minor"/>
      </rPr>
      <t>(Principal Portion Only)</t>
    </r>
  </si>
  <si>
    <r>
      <t xml:space="preserve">Breeding Stock Pmts-TSB </t>
    </r>
    <r>
      <rPr>
        <b/>
        <i/>
        <sz val="9"/>
        <color theme="1"/>
        <rFont val="Calibri"/>
        <family val="2"/>
        <scheme val="minor"/>
      </rPr>
      <t>(Principal Portion Only)</t>
    </r>
  </si>
  <si>
    <r>
      <t xml:space="preserve">Vehicle Pmts-Other Lenders </t>
    </r>
    <r>
      <rPr>
        <b/>
        <i/>
        <sz val="9"/>
        <color theme="1"/>
        <rFont val="Calibri"/>
        <family val="2"/>
        <scheme val="minor"/>
      </rPr>
      <t>(Principal Portion Only)</t>
    </r>
  </si>
  <si>
    <r>
      <t xml:space="preserve">Breeding Stock Pmts-Other Lenders </t>
    </r>
    <r>
      <rPr>
        <b/>
        <i/>
        <sz val="9"/>
        <color theme="1"/>
        <rFont val="Calibri"/>
        <family val="2"/>
        <scheme val="minor"/>
      </rPr>
      <t>(Principal Only)</t>
    </r>
  </si>
  <si>
    <r>
      <t xml:space="preserve">Real Estate Pmts Due-TSB </t>
    </r>
    <r>
      <rPr>
        <b/>
        <i/>
        <sz val="9"/>
        <color theme="1"/>
        <rFont val="Calibri"/>
        <family val="2"/>
        <scheme val="minor"/>
      </rPr>
      <t>(Principal Portion Only)</t>
    </r>
  </si>
  <si>
    <r>
      <t xml:space="preserve">R.E. Pmts-Other Lenders or Land Contracts </t>
    </r>
    <r>
      <rPr>
        <b/>
        <i/>
        <sz val="8.5"/>
        <color theme="1"/>
        <rFont val="Calibri"/>
        <family val="2"/>
        <scheme val="minor"/>
      </rPr>
      <t>(Principal Only)</t>
    </r>
  </si>
  <si>
    <t>Principal Payments Other Real Estate</t>
  </si>
  <si>
    <t>Principal Pmts on Intermediate Other Debt</t>
  </si>
  <si>
    <t>Interest Due-All Borrowing</t>
  </si>
  <si>
    <r>
      <t xml:space="preserve"> Interest Due </t>
    </r>
    <r>
      <rPr>
        <b/>
        <sz val="9"/>
        <color theme="1"/>
        <rFont val="Calibri"/>
        <family val="2"/>
        <scheme val="minor"/>
      </rPr>
      <t>(Include ALL interest due, all loans)</t>
    </r>
  </si>
  <si>
    <r>
      <t xml:space="preserve">Principal Payments </t>
    </r>
    <r>
      <rPr>
        <b/>
        <sz val="12"/>
        <color theme="1"/>
        <rFont val="Calibri"/>
        <family val="2"/>
        <scheme val="minor"/>
      </rPr>
      <t>TSB</t>
    </r>
    <r>
      <rPr>
        <sz val="12"/>
        <color theme="1"/>
        <rFont val="Calibri"/>
        <family val="2"/>
        <scheme val="minor"/>
      </rPr>
      <t xml:space="preserve"> Real Estate</t>
    </r>
  </si>
  <si>
    <r>
      <t xml:space="preserve">Principal Pmts on Intermediate </t>
    </r>
    <r>
      <rPr>
        <b/>
        <sz val="12"/>
        <color theme="1"/>
        <rFont val="Calibri"/>
        <family val="2"/>
        <scheme val="minor"/>
      </rPr>
      <t>TSB</t>
    </r>
    <r>
      <rPr>
        <sz val="12"/>
        <color theme="1"/>
        <rFont val="Calibri"/>
        <family val="2"/>
        <scheme val="minor"/>
      </rPr>
      <t xml:space="preserve"> Debt</t>
    </r>
  </si>
  <si>
    <r>
      <t xml:space="preserve">Notes Due at </t>
    </r>
    <r>
      <rPr>
        <b/>
        <sz val="12"/>
        <color theme="1"/>
        <rFont val="Calibri"/>
        <family val="2"/>
        <scheme val="minor"/>
      </rPr>
      <t>TSB</t>
    </r>
  </si>
  <si>
    <r>
      <t xml:space="preserve">Machinery </t>
    </r>
    <r>
      <rPr>
        <b/>
        <sz val="12"/>
        <color theme="1"/>
        <rFont val="Calibri"/>
        <family val="2"/>
        <scheme val="minor"/>
      </rPr>
      <t>TSB</t>
    </r>
    <r>
      <rPr>
        <sz val="12"/>
        <color theme="1"/>
        <rFont val="Calibri"/>
        <family val="2"/>
        <scheme val="minor"/>
      </rPr>
      <t xml:space="preserve"> Debt</t>
    </r>
  </si>
  <si>
    <r>
      <t xml:space="preserve">Automobile &amp; Truck Loans </t>
    </r>
    <r>
      <rPr>
        <b/>
        <sz val="12"/>
        <color theme="1"/>
        <rFont val="Calibri"/>
        <family val="2"/>
        <scheme val="minor"/>
      </rPr>
      <t>TSB</t>
    </r>
  </si>
  <si>
    <r>
      <t xml:space="preserve">Breeding Stock </t>
    </r>
    <r>
      <rPr>
        <b/>
        <sz val="12"/>
        <color theme="1"/>
        <rFont val="Calibri"/>
        <family val="2"/>
        <scheme val="minor"/>
      </rPr>
      <t>TSB</t>
    </r>
    <r>
      <rPr>
        <sz val="12"/>
        <color theme="1"/>
        <rFont val="Calibri"/>
        <family val="2"/>
        <scheme val="minor"/>
      </rPr>
      <t xml:space="preserve"> Debt</t>
    </r>
  </si>
  <si>
    <r>
      <t xml:space="preserve">Term Debt </t>
    </r>
    <r>
      <rPr>
        <b/>
        <sz val="12"/>
        <color theme="1"/>
        <rFont val="Calibri"/>
        <family val="2"/>
        <scheme val="minor"/>
      </rPr>
      <t>TSB</t>
    </r>
    <r>
      <rPr>
        <sz val="12"/>
        <color theme="1"/>
        <rFont val="Calibri"/>
        <family val="2"/>
        <scheme val="minor"/>
      </rPr>
      <t xml:space="preserve"> &gt; 1 Year</t>
    </r>
  </si>
  <si>
    <r>
      <t xml:space="preserve">Balance Due - </t>
    </r>
    <r>
      <rPr>
        <b/>
        <sz val="12"/>
        <color theme="1"/>
        <rFont val="Calibri"/>
        <family val="2"/>
        <scheme val="minor"/>
      </rPr>
      <t>TSB</t>
    </r>
    <r>
      <rPr>
        <sz val="12"/>
        <color theme="1"/>
        <rFont val="Calibri"/>
        <family val="2"/>
        <scheme val="minor"/>
      </rPr>
      <t xml:space="preserve"> Mortgages</t>
    </r>
  </si>
  <si>
    <t>:1</t>
  </si>
  <si>
    <t>DEBT/ASSETS:</t>
  </si>
  <si>
    <t>Net Long Term (Fixed) Position</t>
  </si>
  <si>
    <t>Total Long Term (Fixed) Assets</t>
  </si>
  <si>
    <t>DEBT/NET WORTH RATIO</t>
  </si>
  <si>
    <t>FA/LTL RATIO:</t>
  </si>
  <si>
    <t>IA/IL RATIO:</t>
  </si>
  <si>
    <t>CA/CL RATIO:</t>
  </si>
  <si>
    <t>If yes, describe:</t>
  </si>
  <si>
    <t>Yes</t>
  </si>
  <si>
    <t>No</t>
  </si>
  <si>
    <t>Are you currently involved in bankruptcy or a lawsuit?</t>
  </si>
  <si>
    <t>Dependents:</t>
  </si>
  <si>
    <t>Do you have a will?</t>
  </si>
  <si>
    <t>Insurance</t>
  </si>
  <si>
    <t>Health Insurance:</t>
  </si>
  <si>
    <t>Deductible:</t>
  </si>
  <si>
    <t>Disability Ins.:</t>
  </si>
  <si>
    <t>Crop Insurance:</t>
  </si>
  <si>
    <t>Farm Blanket:</t>
  </si>
  <si>
    <t>Liability:</t>
  </si>
  <si>
    <t>Umbrella:</t>
  </si>
  <si>
    <t>Term Life:</t>
  </si>
  <si>
    <t>Supplementary Information</t>
  </si>
  <si>
    <t>Type(s):</t>
  </si>
  <si>
    <t>Total Face Value:</t>
  </si>
  <si>
    <t>Pledged?</t>
  </si>
  <si>
    <t>Explain:</t>
  </si>
  <si>
    <t>Umbrella Amount:</t>
  </si>
  <si>
    <t>Amount:</t>
  </si>
  <si>
    <t>Source (Employer, Contract work, Other business, etc.)</t>
  </si>
  <si>
    <r>
      <t>Off-Farm Income</t>
    </r>
    <r>
      <rPr>
        <i/>
        <sz val="9"/>
        <color theme="1"/>
        <rFont val="Calibri"/>
        <family val="2"/>
        <scheme val="minor"/>
      </rPr>
      <t xml:space="preserve"> (include other employment, businesses owned or involved with, contract work, etc.)</t>
    </r>
  </si>
  <si>
    <t>Sched. I</t>
  </si>
  <si>
    <t xml:space="preserve">Schedule I. Beginning Cash on hand or Unencumbered Crops </t>
  </si>
  <si>
    <t xml:space="preserve">Average Rent/Acre </t>
  </si>
  <si>
    <t>+ Cash or Unencumbered Grain on Hand (Complete Schedule I on following page)</t>
  </si>
  <si>
    <t>+ Off-farm Income (Complete Schedule H. on following page)</t>
  </si>
  <si>
    <t>Property &amp; Income Taxes Due</t>
  </si>
  <si>
    <t>The information contained in these worksheets is provided for the purpose of obtaining or maintaining credit with Templeton Savings Bank (TSB) on behalf of the undersigned, or persons, firms or corporations on whose behalf the undersigned may either severally or jointly with others execute a guaranty to TSB.  I (We) understand that TSB is relying on the information provided herein in deciding to grant or continue credit.  I (We) certify that the information provided herein is true and correct to the best of my (our) knowledge.  I (We) will promptly notify TSB of any material changes to any of the information contained herein.  I (We) authorize Templeton Savings Bank to conduct any credit inquiries necessary to process my (our) request for credit.  I (We) acknowledge a copy of this instrument.</t>
  </si>
  <si>
    <t>WITNESS</t>
  </si>
  <si>
    <t>Witness:</t>
  </si>
  <si>
    <t>F - G + H + I</t>
  </si>
  <si>
    <t>Description (i.e., 4,000 bu. 2018 corn, cash, savings, etc.)</t>
  </si>
  <si>
    <t>Version 2024.1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</si>
</sst>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m/d/yyyy;@"/>
    <numFmt numFmtId="165" formatCode="&quot;$&quot;#,##0"/>
    <numFmt numFmtId="166" formatCode="mm/dd/yy;@"/>
    <numFmt numFmtId="168" formatCode="&quot;$&quot;#,##0.00"/>
  </numFmts>
  <fonts count="62">
    <font>
      <sz val="11"/>
      <color theme="1"/>
      <name val="Calibri"/>
      <family val="2"/>
      <scheme val="minor"/>
    </font>
    <font>
      <b/>
      <sz val="11"/>
      <color theme="1"/>
      <name val="Calibri"/>
      <family val="2"/>
      <scheme val="minor"/>
    </font>
    <font>
      <sz val="11"/>
      <color theme="1"/>
      <name val="Calibri"/>
      <family val="2"/>
      <scheme val="minor"/>
    </font>
    <font>
      <i/>
      <sz val="8"/>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i/>
      <sz val="10"/>
      <color theme="1"/>
      <name val="Calibri"/>
      <family val="2"/>
      <scheme val="minor"/>
    </font>
    <font>
      <sz val="8"/>
      <color theme="1"/>
      <name val="Calibri"/>
      <family val="2"/>
      <scheme val="minor"/>
    </font>
    <font>
      <sz val="9"/>
      <color theme="1"/>
      <name val="Times New Roman"/>
      <family val="1"/>
    </font>
    <font>
      <b/>
      <i/>
      <sz val="8"/>
      <color theme="1"/>
      <name val="Calibri"/>
      <family val="2"/>
      <scheme val="minor"/>
    </font>
    <font>
      <sz val="6"/>
      <color theme="1"/>
      <name val="Calibri"/>
      <family val="2"/>
      <scheme val="minor"/>
    </font>
    <font>
      <sz val="11"/>
      <color theme="1"/>
      <name val="Times New Roman"/>
      <family val="1"/>
    </font>
    <font>
      <b/>
      <i/>
      <sz val="9"/>
      <color theme="1"/>
      <name val="Calibri"/>
      <family val="2"/>
      <scheme val="minor"/>
    </font>
    <font>
      <i/>
      <sz val="9"/>
      <color theme="1"/>
      <name val="Calibri"/>
      <family val="2"/>
      <scheme val="minor"/>
    </font>
    <font>
      <b/>
      <i/>
      <u/>
      <sz val="10"/>
      <color theme="1"/>
      <name val="Calibri"/>
      <family val="2"/>
      <scheme val="minor"/>
    </font>
    <font>
      <b/>
      <sz val="12"/>
      <color theme="1"/>
      <name val="Arial Black"/>
      <family val="2"/>
    </font>
    <font>
      <b/>
      <sz val="14"/>
      <color theme="1"/>
      <name val="Times New Roman"/>
      <family val="1"/>
    </font>
    <font>
      <b/>
      <sz val="10"/>
      <name val="Arial"/>
      <family val="2"/>
    </font>
    <font>
      <b/>
      <sz val="12"/>
      <name val="Arial Black"/>
      <family val="2"/>
    </font>
    <font>
      <b/>
      <sz val="11"/>
      <name val="Calibri"/>
      <family val="2"/>
      <scheme val="minor"/>
    </font>
    <font>
      <i/>
      <sz val="10"/>
      <color theme="1"/>
      <name val="Calibri"/>
      <family val="2"/>
      <scheme val="minor"/>
    </font>
    <font>
      <i/>
      <sz val="10"/>
      <name val="Calibri"/>
      <family val="2"/>
      <scheme val="minor"/>
    </font>
    <font>
      <b/>
      <i/>
      <sz val="11"/>
      <name val="Calibri"/>
      <family val="2"/>
      <scheme val="minor"/>
    </font>
    <font>
      <sz val="11"/>
      <name val="Calibri"/>
      <family val="2"/>
      <scheme val="minor"/>
    </font>
    <font>
      <sz val="10"/>
      <color theme="1"/>
      <name val="Times New Roman"/>
      <family val="1"/>
    </font>
    <font>
      <b/>
      <sz val="10"/>
      <name val="Calibri"/>
      <family val="2"/>
      <scheme val="minor"/>
    </font>
    <font>
      <b/>
      <sz val="10"/>
      <color theme="1"/>
      <name val="Times New Roman"/>
      <family val="1"/>
    </font>
    <font>
      <b/>
      <sz val="10"/>
      <color theme="1"/>
      <name val="Calibri"/>
      <family val="2"/>
      <scheme val="minor"/>
    </font>
    <font>
      <i/>
      <sz val="9"/>
      <name val="Calibri"/>
      <family val="2"/>
      <scheme val="minor"/>
    </font>
    <font>
      <b/>
      <sz val="9"/>
      <name val="Calibri"/>
      <family val="2"/>
      <scheme val="minor"/>
    </font>
    <font>
      <b/>
      <i/>
      <sz val="11"/>
      <color theme="1"/>
      <name val="Calibri"/>
      <family val="2"/>
      <scheme val="minor"/>
    </font>
    <font>
      <sz val="10"/>
      <name val="Calibri"/>
      <family val="2"/>
      <scheme val="minor"/>
    </font>
    <font>
      <b/>
      <i/>
      <sz val="10"/>
      <name val="Calibri"/>
      <family val="2"/>
      <scheme val="minor"/>
    </font>
    <font>
      <b/>
      <sz val="14"/>
      <name val="Times New Roman"/>
      <family val="1"/>
    </font>
    <font>
      <b/>
      <i/>
      <sz val="12"/>
      <color theme="1"/>
      <name val="Calibri"/>
      <family val="2"/>
      <scheme val="minor"/>
    </font>
    <font>
      <b/>
      <sz val="12"/>
      <color theme="1"/>
      <name val="Calibri"/>
      <family val="2"/>
      <scheme val="minor"/>
    </font>
    <font>
      <b/>
      <i/>
      <sz val="14"/>
      <color theme="1"/>
      <name val="Calibri"/>
      <family val="2"/>
      <scheme val="minor"/>
    </font>
    <font>
      <b/>
      <sz val="18"/>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sz val="18"/>
      <color theme="0"/>
      <name val="Calibri"/>
      <family val="2"/>
      <scheme val="minor"/>
    </font>
    <font>
      <b/>
      <u/>
      <sz val="12"/>
      <color theme="1"/>
      <name val="Calibri"/>
      <family val="2"/>
      <scheme val="minor"/>
    </font>
    <font>
      <sz val="16"/>
      <color theme="1"/>
      <name val="Arial Black"/>
      <family val="2"/>
    </font>
    <font>
      <b/>
      <sz val="11"/>
      <name val="Times New Roman"/>
      <family val="1"/>
    </font>
    <font>
      <b/>
      <i/>
      <sz val="9"/>
      <name val="Calibri  "/>
    </font>
    <font>
      <i/>
      <u/>
      <sz val="8"/>
      <color theme="1"/>
      <name val="Calibri"/>
      <family val="2"/>
      <scheme val="minor"/>
    </font>
    <font>
      <b/>
      <sz val="24"/>
      <color theme="1"/>
      <name val="Calibri"/>
      <family val="2"/>
      <scheme val="minor"/>
    </font>
    <font>
      <sz val="14"/>
      <color theme="1"/>
      <name val="Times New Roman"/>
      <family val="1"/>
    </font>
    <font>
      <sz val="10"/>
      <name val="Arial"/>
      <family val="2"/>
    </font>
    <font>
      <sz val="12"/>
      <name val="Helv"/>
    </font>
    <font>
      <sz val="10"/>
      <name val="Times New Roman"/>
      <family val="1"/>
    </font>
    <font>
      <sz val="11"/>
      <name val="Times New Roman"/>
      <family val="1"/>
    </font>
    <font>
      <b/>
      <sz val="11"/>
      <color theme="1"/>
      <name val="Times New Roman"/>
      <family val="1"/>
    </font>
    <font>
      <sz val="8.5"/>
      <color theme="1"/>
      <name val="Calibri"/>
      <family val="2"/>
      <scheme val="minor"/>
    </font>
    <font>
      <b/>
      <i/>
      <sz val="8.5"/>
      <color theme="1"/>
      <name val="Calibri"/>
      <family val="2"/>
      <scheme val="minor"/>
    </font>
    <font>
      <b/>
      <u/>
      <sz val="11"/>
      <color theme="1"/>
      <name val="Times New Roman"/>
      <family val="1"/>
    </font>
    <font>
      <b/>
      <u/>
      <sz val="10"/>
      <color theme="1"/>
      <name val="Calibri"/>
      <family val="2"/>
      <scheme val="minor"/>
    </font>
    <font>
      <sz val="11"/>
      <color theme="0" tint="-0.14999847407452621"/>
      <name val="Calibri"/>
      <family val="2"/>
      <scheme val="minor"/>
    </font>
    <font>
      <b/>
      <sz val="9"/>
      <color theme="1"/>
      <name val="Times New Roman"/>
      <family val="1"/>
    </font>
    <font>
      <b/>
      <u/>
      <sz val="1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7" tint="0.79998168889431442"/>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n">
        <color auto="1"/>
      </bottom>
      <diagonal/>
    </border>
    <border>
      <left style="thick">
        <color theme="0" tint="-0.24994659260841701"/>
      </left>
      <right/>
      <top/>
      <bottom style="thin">
        <color auto="1"/>
      </bottom>
      <diagonal/>
    </border>
    <border>
      <left style="thick">
        <color theme="0" tint="-0.24994659260841701"/>
      </left>
      <right/>
      <top/>
      <bottom/>
      <diagonal/>
    </border>
    <border>
      <left style="thick">
        <color theme="0" tint="-0.24994659260841701"/>
      </left>
      <right style="thin">
        <color auto="1"/>
      </right>
      <top style="thin">
        <color auto="1"/>
      </top>
      <bottom style="thin">
        <color auto="1"/>
      </bottom>
      <diagonal/>
    </border>
    <border>
      <left style="thick">
        <color theme="0" tint="-0.24994659260841701"/>
      </left>
      <right/>
      <top style="thin">
        <color indexed="64"/>
      </top>
      <bottom style="thin">
        <color indexed="64"/>
      </bottom>
      <diagonal/>
    </border>
    <border>
      <left/>
      <right style="thick">
        <color theme="0" tint="-0.2499465926084170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ck">
        <color theme="0" tint="-0.34998626667073579"/>
      </left>
      <right/>
      <top/>
      <bottom/>
      <diagonal/>
    </border>
  </borders>
  <cellStyleXfs count="10">
    <xf numFmtId="0" fontId="0" fillId="0" borderId="0"/>
    <xf numFmtId="44" fontId="2" fillId="0" borderId="0" applyFont="0" applyFill="0" applyBorder="0" applyAlignment="0" applyProtection="0"/>
    <xf numFmtId="0" fontId="50" fillId="0" borderId="0"/>
    <xf numFmtId="44" fontId="50" fillId="0" borderId="0" applyFont="0" applyFill="0" applyBorder="0" applyAlignment="0" applyProtection="0"/>
    <xf numFmtId="43" fontId="50" fillId="0" borderId="0" applyFont="0" applyFill="0" applyBorder="0" applyAlignment="0" applyProtection="0"/>
    <xf numFmtId="0" fontId="51" fillId="0" borderId="0"/>
    <xf numFmtId="0" fontId="52" fillId="0" borderId="0"/>
    <xf numFmtId="44" fontId="52" fillId="0" borderId="0" applyFont="0" applyFill="0" applyBorder="0" applyAlignment="0" applyProtection="0"/>
    <xf numFmtId="43" fontId="52" fillId="0" borderId="0" applyFont="0" applyFill="0" applyBorder="0" applyAlignment="0" applyProtection="0"/>
    <xf numFmtId="9" fontId="52" fillId="0" borderId="0" applyFont="0" applyFill="0" applyBorder="0" applyAlignment="0" applyProtection="0"/>
  </cellStyleXfs>
  <cellXfs count="315">
    <xf numFmtId="0" fontId="0" fillId="0" borderId="0" xfId="0"/>
    <xf numFmtId="0" fontId="4" fillId="0" borderId="0" xfId="0" applyFont="1" applyAlignment="1">
      <alignment horizontal="center"/>
    </xf>
    <xf numFmtId="0" fontId="5" fillId="0" borderId="0" xfId="0" applyFont="1" applyAlignment="1">
      <alignment horizontal="center"/>
    </xf>
    <xf numFmtId="0" fontId="4" fillId="0" borderId="0" xfId="0" applyFont="1"/>
    <xf numFmtId="0" fontId="0" fillId="2" borderId="0" xfId="0" applyFill="1"/>
    <xf numFmtId="0" fontId="5" fillId="0" borderId="8" xfId="0" applyFont="1" applyBorder="1" applyAlignment="1">
      <alignment horizontal="center"/>
    </xf>
    <xf numFmtId="0" fontId="8" fillId="0" borderId="0" xfId="0" applyFont="1" applyAlignment="1">
      <alignment horizontal="center"/>
    </xf>
    <xf numFmtId="0" fontId="9" fillId="0" borderId="1" xfId="0" applyFont="1" applyBorder="1" applyAlignment="1">
      <alignment horizontal="center"/>
    </xf>
    <xf numFmtId="44" fontId="9" fillId="0" borderId="1" xfId="0" applyNumberFormat="1" applyFont="1" applyBorder="1" applyAlignment="1">
      <alignment horizontal="center"/>
    </xf>
    <xf numFmtId="0" fontId="6" fillId="0" borderId="1" xfId="0" applyFont="1" applyBorder="1" applyAlignment="1">
      <alignment horizontal="center"/>
    </xf>
    <xf numFmtId="44" fontId="9" fillId="0" borderId="5" xfId="0" applyNumberFormat="1" applyFont="1" applyBorder="1"/>
    <xf numFmtId="0" fontId="6" fillId="2" borderId="2" xfId="0" applyFont="1" applyFill="1" applyBorder="1"/>
    <xf numFmtId="0" fontId="11" fillId="0" borderId="0" xfId="0" applyFont="1" applyAlignment="1">
      <alignment horizontal="center"/>
    </xf>
    <xf numFmtId="0" fontId="0" fillId="0" borderId="0" xfId="0" applyAlignment="1">
      <alignment horizontal="right"/>
    </xf>
    <xf numFmtId="0" fontId="12" fillId="0" borderId="0" xfId="0" applyFont="1"/>
    <xf numFmtId="0" fontId="0" fillId="0" borderId="0" xfId="0" applyAlignment="1">
      <alignment horizontal="center"/>
    </xf>
    <xf numFmtId="44" fontId="6" fillId="0" borderId="4" xfId="0" applyNumberFormat="1" applyFont="1" applyBorder="1"/>
    <xf numFmtId="0" fontId="5" fillId="0" borderId="0" xfId="0" applyFont="1"/>
    <xf numFmtId="0" fontId="12" fillId="0" borderId="16" xfId="0" applyFont="1" applyBorder="1" applyAlignment="1">
      <alignment horizontal="center"/>
    </xf>
    <xf numFmtId="0" fontId="14" fillId="0" borderId="0" xfId="0" applyFont="1" applyAlignment="1">
      <alignment horizontal="right"/>
    </xf>
    <xf numFmtId="0" fontId="18" fillId="0" borderId="0" xfId="0" applyFont="1"/>
    <xf numFmtId="0" fontId="0" fillId="0" borderId="4" xfId="0" applyBorder="1"/>
    <xf numFmtId="0" fontId="0" fillId="0" borderId="6" xfId="0" applyBorder="1"/>
    <xf numFmtId="3" fontId="0" fillId="0" borderId="6" xfId="0" applyNumberFormat="1" applyBorder="1"/>
    <xf numFmtId="44" fontId="0" fillId="0" borderId="6" xfId="0" applyNumberFormat="1" applyBorder="1"/>
    <xf numFmtId="44" fontId="0" fillId="0" borderId="6" xfId="0" applyNumberFormat="1" applyBorder="1" applyAlignment="1">
      <alignment horizontal="left"/>
    </xf>
    <xf numFmtId="0" fontId="20" fillId="0" borderId="4" xfId="0" applyFont="1" applyBorder="1" applyAlignment="1">
      <alignment horizontal="center"/>
    </xf>
    <xf numFmtId="0" fontId="20" fillId="0" borderId="0" xfId="0" applyFont="1" applyAlignment="1">
      <alignment horizontal="right"/>
    </xf>
    <xf numFmtId="0" fontId="20" fillId="0" borderId="9" xfId="0" applyFont="1" applyBorder="1" applyAlignment="1">
      <alignment horizontal="center"/>
    </xf>
    <xf numFmtId="0" fontId="19" fillId="0" borderId="0" xfId="0" applyFont="1" applyAlignment="1">
      <alignment horizontal="center"/>
    </xf>
    <xf numFmtId="0" fontId="21" fillId="0" borderId="0" xfId="0" applyFont="1" applyAlignment="1">
      <alignment horizontal="right"/>
    </xf>
    <xf numFmtId="0" fontId="22" fillId="0" borderId="0" xfId="0" applyFont="1" applyAlignment="1">
      <alignment horizontal="right"/>
    </xf>
    <xf numFmtId="0" fontId="19" fillId="2" borderId="0" xfId="0" applyFont="1" applyFill="1" applyAlignment="1">
      <alignment horizontal="center"/>
    </xf>
    <xf numFmtId="0" fontId="22" fillId="2" borderId="0" xfId="0" applyFont="1" applyFill="1" applyAlignment="1">
      <alignment horizontal="right"/>
    </xf>
    <xf numFmtId="0" fontId="1" fillId="0" borderId="9" xfId="0" applyFont="1" applyBorder="1" applyAlignment="1">
      <alignment horizontal="center"/>
    </xf>
    <xf numFmtId="0" fontId="20" fillId="0" borderId="6" xfId="0" applyFont="1" applyBorder="1" applyAlignment="1">
      <alignment horizontal="left"/>
    </xf>
    <xf numFmtId="0" fontId="20" fillId="0" borderId="6" xfId="0" applyFont="1" applyBorder="1" applyAlignment="1">
      <alignment horizontal="center"/>
    </xf>
    <xf numFmtId="0" fontId="0" fillId="2" borderId="16" xfId="0" applyFill="1" applyBorder="1"/>
    <xf numFmtId="44" fontId="0" fillId="2" borderId="16" xfId="0" applyNumberFormat="1" applyFill="1" applyBorder="1" applyAlignment="1">
      <alignment horizontal="right"/>
    </xf>
    <xf numFmtId="44" fontId="1" fillId="0" borderId="9" xfId="0" applyNumberFormat="1" applyFont="1" applyBorder="1" applyAlignment="1">
      <alignment horizontal="center"/>
    </xf>
    <xf numFmtId="44" fontId="0" fillId="2" borderId="0" xfId="0" applyNumberFormat="1" applyFill="1" applyAlignment="1">
      <alignment horizontal="right"/>
    </xf>
    <xf numFmtId="0" fontId="20" fillId="2" borderId="0" xfId="0" applyFont="1" applyFill="1" applyAlignment="1">
      <alignment horizontal="left"/>
    </xf>
    <xf numFmtId="165" fontId="0" fillId="2" borderId="0" xfId="0" applyNumberFormat="1" applyFill="1"/>
    <xf numFmtId="0" fontId="20" fillId="0" borderId="0" xfId="0" applyFont="1" applyAlignment="1">
      <alignment horizontal="center"/>
    </xf>
    <xf numFmtId="166" fontId="20" fillId="0" borderId="0" xfId="0" applyNumberFormat="1" applyFont="1" applyAlignment="1">
      <alignment horizontal="center"/>
    </xf>
    <xf numFmtId="0" fontId="1" fillId="0" borderId="0" xfId="0" applyFont="1"/>
    <xf numFmtId="0" fontId="1" fillId="0" borderId="4" xfId="0" applyFont="1" applyBorder="1" applyAlignment="1">
      <alignment horizontal="center"/>
    </xf>
    <xf numFmtId="0" fontId="20" fillId="0" borderId="6" xfId="0" applyFont="1" applyBorder="1"/>
    <xf numFmtId="0" fontId="18" fillId="2" borderId="0" xfId="0" applyFont="1" applyFill="1"/>
    <xf numFmtId="0" fontId="20" fillId="2" borderId="0" xfId="0" applyFont="1" applyFill="1" applyAlignment="1">
      <alignment horizontal="right"/>
    </xf>
    <xf numFmtId="0" fontId="20" fillId="2" borderId="0" xfId="0" applyFont="1" applyFill="1" applyAlignment="1">
      <alignment horizontal="center"/>
    </xf>
    <xf numFmtId="44" fontId="20" fillId="2" borderId="0" xfId="0" applyNumberFormat="1" applyFont="1" applyFill="1" applyAlignment="1">
      <alignment horizontal="left"/>
    </xf>
    <xf numFmtId="0" fontId="31" fillId="0" borderId="0" xfId="0" applyFont="1"/>
    <xf numFmtId="0" fontId="24" fillId="0" borderId="7" xfId="0" applyFont="1" applyBorder="1" applyAlignment="1">
      <alignment horizontal="right"/>
    </xf>
    <xf numFmtId="0" fontId="24" fillId="0" borderId="6" xfId="0" applyFont="1" applyBorder="1"/>
    <xf numFmtId="0" fontId="0" fillId="2" borderId="5" xfId="0" applyFill="1" applyBorder="1"/>
    <xf numFmtId="0" fontId="0" fillId="2" borderId="17" xfId="0" applyFill="1" applyBorder="1"/>
    <xf numFmtId="0" fontId="0" fillId="2" borderId="19" xfId="0" applyFill="1" applyBorder="1"/>
    <xf numFmtId="0" fontId="1" fillId="0" borderId="0" xfId="0" applyFont="1" applyAlignment="1">
      <alignment horizontal="right"/>
    </xf>
    <xf numFmtId="0" fontId="0" fillId="2" borderId="6" xfId="0" applyFill="1" applyBorder="1"/>
    <xf numFmtId="0" fontId="0" fillId="0" borderId="3" xfId="0" applyBorder="1"/>
    <xf numFmtId="0" fontId="30" fillId="0" borderId="9" xfId="0" applyFont="1" applyBorder="1" applyAlignment="1">
      <alignment horizontal="center" wrapText="1"/>
    </xf>
    <xf numFmtId="0" fontId="32" fillId="0" borderId="16" xfId="0" applyFont="1" applyBorder="1" applyAlignment="1">
      <alignment horizontal="right"/>
    </xf>
    <xf numFmtId="0" fontId="0" fillId="0" borderId="16" xfId="0" applyBorder="1" applyAlignment="1">
      <alignment horizontal="left"/>
    </xf>
    <xf numFmtId="0" fontId="6" fillId="0" borderId="9" xfId="0" applyFont="1" applyBorder="1" applyAlignment="1">
      <alignment horizontal="center"/>
    </xf>
    <xf numFmtId="0" fontId="24" fillId="0" borderId="16" xfId="0" applyFont="1" applyBorder="1" applyAlignment="1">
      <alignment horizontal="right"/>
    </xf>
    <xf numFmtId="0" fontId="27" fillId="0" borderId="16" xfId="0" applyFont="1" applyBorder="1" applyAlignment="1">
      <alignment horizontal="left"/>
    </xf>
    <xf numFmtId="0" fontId="30" fillId="0" borderId="9" xfId="0" applyFont="1" applyBorder="1" applyAlignment="1">
      <alignment horizontal="center"/>
    </xf>
    <xf numFmtId="0" fontId="1" fillId="0" borderId="0" xfId="0" applyFont="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right"/>
    </xf>
    <xf numFmtId="0" fontId="0" fillId="0" borderId="0" xfId="0" applyAlignment="1">
      <alignment horizontal="center" vertical="center"/>
    </xf>
    <xf numFmtId="44" fontId="1" fillId="0" borderId="0" xfId="1" applyFont="1" applyBorder="1" applyAlignment="1">
      <alignment horizontal="center"/>
    </xf>
    <xf numFmtId="44" fontId="0" fillId="0" borderId="0" xfId="1" applyFont="1" applyBorder="1" applyAlignment="1">
      <alignment horizontal="center"/>
    </xf>
    <xf numFmtId="0" fontId="1" fillId="2" borderId="0" xfId="0" applyFont="1" applyFill="1" applyAlignment="1">
      <alignment horizontal="center"/>
    </xf>
    <xf numFmtId="0" fontId="0" fillId="2" borderId="0" xfId="0" applyFill="1" applyAlignment="1">
      <alignment horizontal="center"/>
    </xf>
    <xf numFmtId="0" fontId="35" fillId="2" borderId="0" xfId="0" applyFont="1" applyFill="1" applyAlignment="1">
      <alignment horizontal="center"/>
    </xf>
    <xf numFmtId="44" fontId="0" fillId="2" borderId="0" xfId="1" applyFont="1" applyFill="1" applyBorder="1" applyAlignment="1">
      <alignment horizontal="center"/>
    </xf>
    <xf numFmtId="0" fontId="39" fillId="0" borderId="7" xfId="0" applyFont="1" applyBorder="1" applyAlignment="1">
      <alignment horizontal="right"/>
    </xf>
    <xf numFmtId="0" fontId="39" fillId="0" borderId="18" xfId="0" applyFont="1" applyBorder="1" applyAlignment="1">
      <alignment horizontal="right"/>
    </xf>
    <xf numFmtId="0" fontId="36" fillId="0" borderId="6" xfId="0" applyFont="1" applyBorder="1" applyAlignment="1">
      <alignment horizontal="center" vertical="center"/>
    </xf>
    <xf numFmtId="0" fontId="36" fillId="0" borderId="6" xfId="0" applyFont="1" applyBorder="1" applyAlignment="1">
      <alignment horizontal="center"/>
    </xf>
    <xf numFmtId="44" fontId="36" fillId="0" borderId="5" xfId="1" applyFont="1" applyBorder="1" applyAlignment="1">
      <alignment horizontal="center"/>
    </xf>
    <xf numFmtId="44" fontId="39" fillId="0" borderId="5" xfId="1" applyFont="1" applyBorder="1" applyAlignment="1">
      <alignment horizontal="center"/>
    </xf>
    <xf numFmtId="0" fontId="36" fillId="0" borderId="0" xfId="0" applyFont="1" applyAlignment="1">
      <alignment horizontal="center" vertical="center"/>
    </xf>
    <xf numFmtId="44" fontId="40" fillId="0" borderId="0" xfId="1" applyFont="1" applyBorder="1" applyAlignment="1">
      <alignment horizontal="center"/>
    </xf>
    <xf numFmtId="0" fontId="39" fillId="0" borderId="17" xfId="0" applyFont="1" applyBorder="1" applyAlignment="1">
      <alignment horizontal="right"/>
    </xf>
    <xf numFmtId="0" fontId="41" fillId="0" borderId="7" xfId="0" applyFont="1" applyBorder="1" applyAlignment="1">
      <alignment horizontal="right"/>
    </xf>
    <xf numFmtId="44" fontId="41" fillId="0" borderId="5" xfId="1" applyFont="1" applyBorder="1" applyAlignment="1">
      <alignment horizontal="center"/>
    </xf>
    <xf numFmtId="0" fontId="40" fillId="0" borderId="7" xfId="0" applyFont="1" applyBorder="1" applyAlignment="1">
      <alignment horizontal="right"/>
    </xf>
    <xf numFmtId="44" fontId="39" fillId="0" borderId="0" xfId="1" applyFont="1" applyBorder="1" applyAlignment="1">
      <alignment horizontal="center"/>
    </xf>
    <xf numFmtId="0" fontId="36" fillId="0" borderId="6" xfId="0" applyFont="1" applyBorder="1" applyAlignment="1">
      <alignment vertical="center"/>
    </xf>
    <xf numFmtId="0" fontId="39" fillId="0" borderId="0" xfId="0" applyFont="1" applyAlignment="1">
      <alignment horizontal="center"/>
    </xf>
    <xf numFmtId="0" fontId="36" fillId="0" borderId="16" xfId="0" applyFont="1" applyBorder="1" applyAlignment="1">
      <alignment horizontal="center" vertical="center"/>
    </xf>
    <xf numFmtId="0" fontId="36" fillId="0" borderId="16" xfId="0" applyFont="1" applyBorder="1" applyAlignment="1">
      <alignment horizontal="right"/>
    </xf>
    <xf numFmtId="0" fontId="36" fillId="0" borderId="0" xfId="0" applyFont="1" applyAlignment="1">
      <alignment horizontal="center"/>
    </xf>
    <xf numFmtId="44" fontId="39" fillId="0" borderId="16" xfId="1" applyFont="1" applyBorder="1" applyAlignment="1">
      <alignment horizontal="center"/>
    </xf>
    <xf numFmtId="0" fontId="35" fillId="0" borderId="0" xfId="0" applyFont="1" applyAlignment="1">
      <alignment horizontal="right" vertical="center"/>
    </xf>
    <xf numFmtId="0" fontId="44" fillId="0" borderId="0" xfId="0" applyFont="1" applyAlignment="1">
      <alignment horizontal="center" vertical="center"/>
    </xf>
    <xf numFmtId="0" fontId="38" fillId="0" borderId="0" xfId="0" applyFont="1" applyAlignment="1">
      <alignment vertical="center"/>
    </xf>
    <xf numFmtId="0" fontId="38" fillId="0" borderId="0" xfId="0" applyFont="1" applyAlignment="1">
      <alignment horizontal="center" vertical="center"/>
    </xf>
    <xf numFmtId="44" fontId="40" fillId="0" borderId="5" xfId="1" applyFont="1" applyBorder="1" applyAlignment="1">
      <alignment horizontal="center"/>
    </xf>
    <xf numFmtId="0" fontId="42" fillId="3" borderId="0" xfId="0" applyFont="1" applyFill="1" applyAlignment="1">
      <alignment horizontal="center"/>
    </xf>
    <xf numFmtId="0" fontId="38" fillId="3" borderId="0" xfId="0" applyFont="1" applyFill="1" applyAlignment="1">
      <alignment horizontal="center"/>
    </xf>
    <xf numFmtId="0" fontId="0" fillId="0" borderId="0" xfId="0" applyAlignment="1">
      <alignment vertical="center"/>
    </xf>
    <xf numFmtId="44" fontId="40" fillId="0" borderId="5" xfId="0" applyNumberFormat="1" applyFont="1" applyBorder="1" applyAlignment="1">
      <alignment horizontal="center"/>
    </xf>
    <xf numFmtId="0" fontId="5" fillId="0" borderId="9" xfId="0" applyFont="1" applyBorder="1"/>
    <xf numFmtId="44" fontId="6" fillId="0" borderId="1" xfId="0" applyNumberFormat="1" applyFont="1" applyBorder="1"/>
    <xf numFmtId="43" fontId="9" fillId="0" borderId="7" xfId="0" applyNumberFormat="1" applyFont="1" applyBorder="1"/>
    <xf numFmtId="43" fontId="6" fillId="0" borderId="4" xfId="0" applyNumberFormat="1" applyFont="1" applyBorder="1"/>
    <xf numFmtId="44" fontId="12" fillId="0" borderId="5" xfId="0" applyNumberFormat="1" applyFont="1" applyBorder="1" applyAlignment="1">
      <alignment horizontal="left"/>
    </xf>
    <xf numFmtId="44" fontId="12" fillId="0" borderId="16" xfId="0" applyNumberFormat="1" applyFont="1" applyBorder="1"/>
    <xf numFmtId="44" fontId="12" fillId="0" borderId="9" xfId="0" applyNumberFormat="1" applyFont="1" applyBorder="1" applyAlignment="1">
      <alignment horizontal="right"/>
    </xf>
    <xf numFmtId="44" fontId="12" fillId="0" borderId="5" xfId="0" applyNumberFormat="1" applyFont="1" applyBorder="1" applyAlignment="1">
      <alignment horizontal="right"/>
    </xf>
    <xf numFmtId="44" fontId="12" fillId="0" borderId="6" xfId="0" applyNumberFormat="1" applyFont="1" applyBorder="1" applyAlignment="1">
      <alignment horizontal="right"/>
    </xf>
    <xf numFmtId="44" fontId="45" fillId="0" borderId="5" xfId="0" applyNumberFormat="1" applyFont="1" applyBorder="1" applyAlignment="1">
      <alignment horizontal="left"/>
    </xf>
    <xf numFmtId="44" fontId="12" fillId="0" borderId="16" xfId="0" applyNumberFormat="1" applyFont="1" applyBorder="1" applyAlignment="1">
      <alignment horizontal="left"/>
    </xf>
    <xf numFmtId="44" fontId="45" fillId="0" borderId="5" xfId="0" applyNumberFormat="1" applyFont="1" applyBorder="1" applyAlignment="1">
      <alignment horizontal="right"/>
    </xf>
    <xf numFmtId="44" fontId="12" fillId="0" borderId="3" xfId="0" applyNumberFormat="1" applyFont="1" applyBorder="1" applyAlignment="1">
      <alignment horizontal="left"/>
    </xf>
    <xf numFmtId="0" fontId="12" fillId="2" borderId="0" xfId="0" applyFont="1" applyFill="1" applyAlignment="1">
      <alignment horizontal="right"/>
    </xf>
    <xf numFmtId="42" fontId="12" fillId="0" borderId="4" xfId="0" applyNumberFormat="1" applyFont="1" applyBorder="1"/>
    <xf numFmtId="0" fontId="9" fillId="0" borderId="7" xfId="0" applyFont="1" applyBorder="1" applyAlignment="1" applyProtection="1">
      <alignment horizontal="center"/>
      <protection locked="0"/>
    </xf>
    <xf numFmtId="0" fontId="9" fillId="0" borderId="1" xfId="0" applyFont="1" applyBorder="1" applyAlignment="1" applyProtection="1">
      <alignment horizontal="center"/>
      <protection locked="0"/>
    </xf>
    <xf numFmtId="44" fontId="9" fillId="0" borderId="5" xfId="0" applyNumberFormat="1" applyFont="1" applyBorder="1" applyProtection="1">
      <protection locked="0"/>
    </xf>
    <xf numFmtId="44" fontId="9" fillId="0" borderId="1" xfId="0" applyNumberFormat="1" applyFont="1" applyBorder="1" applyAlignment="1" applyProtection="1">
      <alignment horizontal="center"/>
      <protection locked="0"/>
    </xf>
    <xf numFmtId="44" fontId="9" fillId="0" borderId="1" xfId="0" applyNumberFormat="1" applyFont="1" applyBorder="1" applyProtection="1">
      <protection locked="0"/>
    </xf>
    <xf numFmtId="0" fontId="9" fillId="0" borderId="7" xfId="0" applyFont="1" applyBorder="1" applyProtection="1">
      <protection locked="0"/>
    </xf>
    <xf numFmtId="0" fontId="9" fillId="0" borderId="4" xfId="0" applyFont="1" applyBorder="1" applyAlignment="1" applyProtection="1">
      <alignment horizontal="center"/>
      <protection locked="0"/>
    </xf>
    <xf numFmtId="44" fontId="9" fillId="0" borderId="4" xfId="0" applyNumberFormat="1" applyFont="1" applyBorder="1" applyProtection="1">
      <protection locked="0"/>
    </xf>
    <xf numFmtId="3" fontId="25" fillId="0" borderId="4" xfId="0" applyNumberFormat="1" applyFont="1" applyBorder="1" applyAlignment="1" applyProtection="1">
      <alignment horizontal="center"/>
      <protection locked="0"/>
    </xf>
    <xf numFmtId="44" fontId="25" fillId="0" borderId="4" xfId="0" applyNumberFormat="1" applyFont="1" applyBorder="1" applyAlignment="1" applyProtection="1">
      <alignment horizontal="left"/>
      <protection locked="0"/>
    </xf>
    <xf numFmtId="0" fontId="25" fillId="0" borderId="4" xfId="0" applyFont="1" applyBorder="1" applyAlignment="1" applyProtection="1">
      <alignment horizontal="center"/>
      <protection locked="0"/>
    </xf>
    <xf numFmtId="44" fontId="25" fillId="0" borderId="4" xfId="0" applyNumberFormat="1" applyFont="1" applyBorder="1" applyProtection="1">
      <protection locked="0"/>
    </xf>
    <xf numFmtId="44" fontId="12" fillId="0" borderId="5" xfId="0" applyNumberFormat="1" applyFont="1" applyBorder="1" applyProtection="1">
      <protection locked="0"/>
    </xf>
    <xf numFmtId="44" fontId="12" fillId="0" borderId="5" xfId="0" applyNumberFormat="1" applyFont="1" applyBorder="1" applyAlignment="1" applyProtection="1">
      <alignment horizontal="left"/>
      <protection locked="0"/>
    </xf>
    <xf numFmtId="44" fontId="12" fillId="0" borderId="5" xfId="0" applyNumberFormat="1" applyFont="1" applyBorder="1" applyAlignment="1" applyProtection="1">
      <alignment horizontal="right"/>
      <protection locked="0"/>
    </xf>
    <xf numFmtId="0" fontId="12" fillId="0" borderId="4" xfId="0" applyFont="1" applyBorder="1" applyAlignment="1" applyProtection="1">
      <alignment horizontal="center"/>
      <protection locked="0"/>
    </xf>
    <xf numFmtId="0" fontId="12" fillId="0" borderId="7" xfId="0" applyFont="1" applyBorder="1" applyAlignment="1" applyProtection="1">
      <alignment horizontal="left"/>
      <protection locked="0"/>
    </xf>
    <xf numFmtId="0" fontId="12" fillId="0" borderId="4" xfId="0" applyFont="1" applyBorder="1" applyAlignment="1">
      <alignment horizontal="center"/>
    </xf>
    <xf numFmtId="3" fontId="9" fillId="0" borderId="1" xfId="0" applyNumberFormat="1" applyFont="1" applyBorder="1" applyAlignment="1">
      <alignment horizontal="center"/>
    </xf>
    <xf numFmtId="44" fontId="9" fillId="0" borderId="6" xfId="0" applyNumberFormat="1" applyFont="1" applyBorder="1"/>
    <xf numFmtId="44" fontId="12" fillId="0" borderId="5" xfId="0" applyNumberFormat="1" applyFont="1" applyBorder="1"/>
    <xf numFmtId="4" fontId="12" fillId="0" borderId="4" xfId="0" applyNumberFormat="1" applyFont="1" applyBorder="1" applyAlignment="1">
      <alignment horizontal="center"/>
    </xf>
    <xf numFmtId="4" fontId="12" fillId="0" borderId="4" xfId="0" applyNumberFormat="1" applyFont="1" applyBorder="1" applyAlignment="1" applyProtection="1">
      <alignment horizontal="center"/>
      <protection locked="0"/>
    </xf>
    <xf numFmtId="4" fontId="1" fillId="0" borderId="4" xfId="0" applyNumberFormat="1" applyFont="1" applyBorder="1" applyAlignment="1">
      <alignment horizontal="right"/>
    </xf>
    <xf numFmtId="164" fontId="12" fillId="0" borderId="4" xfId="0" applyNumberFormat="1" applyFont="1" applyBorder="1" applyAlignment="1" applyProtection="1">
      <alignment horizontal="center"/>
      <protection locked="0"/>
    </xf>
    <xf numFmtId="5" fontId="12" fillId="0" borderId="4" xfId="0" applyNumberFormat="1" applyFont="1" applyBorder="1" applyAlignment="1">
      <alignment horizontal="center"/>
    </xf>
    <xf numFmtId="5" fontId="12" fillId="0" borderId="4" xfId="0" applyNumberFormat="1" applyFont="1" applyBorder="1" applyAlignment="1" applyProtection="1">
      <alignment horizontal="center"/>
      <protection locked="0"/>
    </xf>
    <xf numFmtId="165" fontId="12" fillId="0" borderId="4" xfId="0" applyNumberFormat="1" applyFont="1" applyBorder="1" applyAlignment="1">
      <alignment horizontal="center"/>
    </xf>
    <xf numFmtId="168" fontId="12" fillId="0" borderId="4" xfId="0" applyNumberFormat="1" applyFont="1" applyBorder="1" applyAlignment="1" applyProtection="1">
      <alignment horizontal="center"/>
      <protection locked="0"/>
    </xf>
    <xf numFmtId="0" fontId="46" fillId="5" borderId="4" xfId="0" applyFont="1" applyFill="1" applyBorder="1" applyAlignment="1">
      <alignment horizontal="center"/>
    </xf>
    <xf numFmtId="0" fontId="53" fillId="0" borderId="4" xfId="0" applyFont="1" applyBorder="1" applyAlignment="1" applyProtection="1">
      <alignment horizontal="center"/>
      <protection locked="0"/>
    </xf>
    <xf numFmtId="168" fontId="53" fillId="0" borderId="4" xfId="0" applyNumberFormat="1" applyFont="1" applyBorder="1" applyAlignment="1" applyProtection="1">
      <alignment horizontal="center"/>
      <protection locked="0"/>
    </xf>
    <xf numFmtId="44" fontId="12" fillId="0" borderId="4" xfId="0" applyNumberFormat="1" applyFont="1" applyBorder="1" applyProtection="1">
      <protection locked="0"/>
    </xf>
    <xf numFmtId="44" fontId="54" fillId="0" borderId="5" xfId="1" applyFont="1" applyBorder="1" applyAlignment="1" applyProtection="1">
      <alignment horizontal="right"/>
      <protection locked="0"/>
    </xf>
    <xf numFmtId="0" fontId="40" fillId="0" borderId="16" xfId="0" applyFont="1" applyBorder="1" applyAlignment="1">
      <alignment horizontal="right"/>
    </xf>
    <xf numFmtId="44" fontId="40" fillId="0" borderId="16" xfId="1" applyFont="1" applyBorder="1" applyAlignment="1">
      <alignment horizontal="center"/>
    </xf>
    <xf numFmtId="0" fontId="36" fillId="0" borderId="16" xfId="0" applyFont="1" applyBorder="1" applyAlignment="1">
      <alignment vertical="center"/>
    </xf>
    <xf numFmtId="0" fontId="36" fillId="0" borderId="21" xfId="0" applyFont="1" applyBorder="1" applyAlignment="1">
      <alignment horizontal="center" vertical="center"/>
    </xf>
    <xf numFmtId="0" fontId="40" fillId="0" borderId="22" xfId="0" applyFont="1" applyBorder="1" applyAlignment="1">
      <alignment horizontal="right"/>
    </xf>
    <xf numFmtId="44" fontId="40" fillId="0" borderId="23" xfId="0" applyNumberFormat="1" applyFont="1" applyBorder="1"/>
    <xf numFmtId="0" fontId="0" fillId="4" borderId="0" xfId="0" applyFill="1" applyAlignment="1">
      <alignment vertical="center"/>
    </xf>
    <xf numFmtId="0" fontId="0" fillId="3" borderId="0" xfId="0" applyFill="1"/>
    <xf numFmtId="0" fontId="40" fillId="0" borderId="17" xfId="0" applyFont="1" applyBorder="1" applyAlignment="1">
      <alignment horizontal="right"/>
    </xf>
    <xf numFmtId="44" fontId="40" fillId="0" borderId="15" xfId="1" applyFont="1" applyBorder="1" applyAlignment="1">
      <alignment horizontal="center"/>
    </xf>
    <xf numFmtId="44" fontId="40" fillId="0" borderId="21" xfId="0" applyNumberFormat="1" applyFont="1" applyBorder="1"/>
    <xf numFmtId="0" fontId="35" fillId="6" borderId="0" xfId="0" applyFont="1" applyFill="1" applyAlignment="1">
      <alignment horizontal="right"/>
    </xf>
    <xf numFmtId="4" fontId="36" fillId="6" borderId="16" xfId="0" applyNumberFormat="1" applyFont="1" applyFill="1" applyBorder="1" applyAlignment="1">
      <alignment horizontal="right"/>
    </xf>
    <xf numFmtId="0" fontId="36" fillId="6" borderId="0" xfId="0" applyFont="1" applyFill="1"/>
    <xf numFmtId="0" fontId="35" fillId="6" borderId="16" xfId="0" applyFont="1" applyFill="1" applyBorder="1" applyAlignment="1">
      <alignment horizontal="right" vertical="center"/>
    </xf>
    <xf numFmtId="4" fontId="36" fillId="6" borderId="16" xfId="0" applyNumberFormat="1" applyFont="1" applyFill="1" applyBorder="1" applyAlignment="1">
      <alignment horizontal="right" vertical="center"/>
    </xf>
    <xf numFmtId="0" fontId="35" fillId="6" borderId="16" xfId="0" applyFont="1" applyFill="1" applyBorder="1" applyAlignment="1">
      <alignment horizontal="right"/>
    </xf>
    <xf numFmtId="39" fontId="36" fillId="6" borderId="16" xfId="0" applyNumberFormat="1" applyFont="1" applyFill="1" applyBorder="1" applyAlignment="1">
      <alignment horizontal="right"/>
    </xf>
    <xf numFmtId="44" fontId="9" fillId="0" borderId="4" xfId="0" applyNumberFormat="1" applyFont="1" applyBorder="1" applyAlignment="1" applyProtection="1">
      <alignment horizontal="center"/>
      <protection locked="0"/>
    </xf>
    <xf numFmtId="0" fontId="28" fillId="0" borderId="0" xfId="0" applyFont="1" applyAlignment="1">
      <alignment horizontal="center"/>
    </xf>
    <xf numFmtId="0" fontId="5" fillId="0" borderId="0" xfId="0" applyFont="1" applyAlignment="1">
      <alignment horizontal="right"/>
    </xf>
    <xf numFmtId="0" fontId="5" fillId="0" borderId="24" xfId="0" applyFont="1" applyBorder="1" applyAlignment="1">
      <alignment horizontal="right"/>
    </xf>
    <xf numFmtId="0" fontId="9" fillId="0" borderId="0" xfId="0" applyFont="1"/>
    <xf numFmtId="0" fontId="5" fillId="2" borderId="0" xfId="0" applyFont="1" applyFill="1" applyAlignment="1">
      <alignment horizontal="right"/>
    </xf>
    <xf numFmtId="0" fontId="28" fillId="2" borderId="0" xfId="0" applyFont="1" applyFill="1" applyAlignment="1">
      <alignment horizontal="center"/>
    </xf>
    <xf numFmtId="0" fontId="7" fillId="0" borderId="0" xfId="0" applyFont="1"/>
    <xf numFmtId="44" fontId="9" fillId="0" borderId="4" xfId="0" applyNumberFormat="1" applyFont="1" applyBorder="1"/>
    <xf numFmtId="0" fontId="28" fillId="0" borderId="9" xfId="0" applyFont="1" applyBorder="1" applyAlignment="1" applyProtection="1">
      <alignment horizontal="center"/>
      <protection locked="0"/>
    </xf>
    <xf numFmtId="0" fontId="9" fillId="0" borderId="9" xfId="0" applyFont="1" applyBorder="1" applyAlignment="1" applyProtection="1">
      <alignment horizontal="center"/>
      <protection locked="0"/>
    </xf>
    <xf numFmtId="0" fontId="9" fillId="0" borderId="6" xfId="0" applyFont="1" applyBorder="1" applyAlignment="1" applyProtection="1">
      <alignment horizontal="center"/>
      <protection locked="0"/>
    </xf>
    <xf numFmtId="44" fontId="9" fillId="0" borderId="9" xfId="0" applyNumberFormat="1" applyFont="1" applyBorder="1" applyProtection="1">
      <protection locked="0"/>
    </xf>
    <xf numFmtId="44" fontId="9" fillId="0" borderId="4" xfId="0" applyNumberFormat="1" applyFont="1" applyBorder="1" applyAlignment="1" applyProtection="1">
      <alignment horizontal="right"/>
      <protection locked="0"/>
    </xf>
    <xf numFmtId="0" fontId="59" fillId="0" borderId="0" xfId="0" applyFont="1"/>
    <xf numFmtId="44" fontId="40" fillId="0" borderId="5" xfId="1" applyFont="1" applyBorder="1" applyAlignment="1" applyProtection="1">
      <alignment horizontal="center"/>
      <protection locked="0"/>
    </xf>
    <xf numFmtId="0" fontId="60" fillId="0" borderId="9" xfId="0" applyFont="1" applyBorder="1" applyAlignment="1" applyProtection="1">
      <alignment horizontal="center"/>
      <protection locked="0"/>
    </xf>
    <xf numFmtId="0" fontId="48" fillId="0" borderId="0" xfId="0" applyFont="1" applyAlignment="1">
      <alignment vertical="center"/>
    </xf>
    <xf numFmtId="164" fontId="40" fillId="0" borderId="0" xfId="0" applyNumberFormat="1" applyFont="1" applyAlignment="1">
      <alignment horizontal="center" vertical="center"/>
    </xf>
    <xf numFmtId="0" fontId="43" fillId="0" borderId="0" xfId="0" applyFont="1" applyAlignment="1">
      <alignment horizontal="center"/>
    </xf>
    <xf numFmtId="0" fontId="35" fillId="0" borderId="0" xfId="0" applyFont="1" applyAlignment="1">
      <alignment horizontal="right"/>
    </xf>
    <xf numFmtId="3" fontId="25" fillId="0" borderId="4" xfId="0" applyNumberFormat="1" applyFont="1" applyBorder="1" applyAlignment="1">
      <alignment horizontal="center"/>
    </xf>
    <xf numFmtId="0" fontId="25" fillId="0" borderId="4" xfId="0" applyFont="1" applyBorder="1" applyAlignment="1">
      <alignment horizontal="center"/>
    </xf>
    <xf numFmtId="0" fontId="9" fillId="0" borderId="6" xfId="0" applyFont="1" applyBorder="1" applyAlignment="1" applyProtection="1">
      <alignment horizontal="left"/>
      <protection locked="0"/>
    </xf>
    <xf numFmtId="0" fontId="9" fillId="0" borderId="7" xfId="0" applyFont="1" applyBorder="1" applyAlignment="1" applyProtection="1">
      <alignment horizontal="left"/>
      <protection locked="0"/>
    </xf>
    <xf numFmtId="3" fontId="9" fillId="0" borderId="1" xfId="0" applyNumberFormat="1" applyFont="1" applyBorder="1" applyAlignment="1" applyProtection="1">
      <alignment horizontal="center"/>
      <protection locked="0"/>
    </xf>
    <xf numFmtId="0" fontId="41" fillId="0" borderId="0" xfId="0" applyFont="1" applyAlignment="1">
      <alignment horizontal="center" vertical="center"/>
    </xf>
    <xf numFmtId="0" fontId="44" fillId="0" borderId="0" xfId="0" applyFont="1" applyAlignment="1">
      <alignment horizontal="center" vertical="center"/>
    </xf>
    <xf numFmtId="0" fontId="41" fillId="0" borderId="9" xfId="0" applyFont="1" applyBorder="1" applyAlignment="1">
      <alignment horizontal="center" shrinkToFit="1"/>
    </xf>
    <xf numFmtId="0" fontId="41" fillId="0" borderId="6" xfId="0" applyFont="1" applyBorder="1" applyAlignment="1">
      <alignment horizontal="center"/>
    </xf>
    <xf numFmtId="0" fontId="36" fillId="0" borderId="16" xfId="0" applyFont="1" applyBorder="1" applyAlignment="1">
      <alignment horizontal="center" vertical="center"/>
    </xf>
    <xf numFmtId="0" fontId="36" fillId="0" borderId="9" xfId="0" applyFont="1" applyBorder="1" applyAlignment="1">
      <alignment horizontal="center" vertical="center"/>
    </xf>
    <xf numFmtId="0" fontId="1" fillId="2" borderId="0" xfId="0" applyFont="1" applyFill="1" applyAlignment="1">
      <alignment horizontal="center"/>
    </xf>
    <xf numFmtId="0" fontId="37" fillId="0" borderId="9" xfId="0" applyFont="1" applyBorder="1" applyAlignment="1">
      <alignment horizontal="center"/>
    </xf>
    <xf numFmtId="0" fontId="42" fillId="4" borderId="0" xfId="0" applyFont="1" applyFill="1" applyAlignment="1">
      <alignment horizontal="center" vertical="center"/>
    </xf>
    <xf numFmtId="0" fontId="39" fillId="0" borderId="16" xfId="0" applyFont="1" applyBorder="1" applyAlignment="1">
      <alignment horizontal="center" vertical="center"/>
    </xf>
    <xf numFmtId="0" fontId="37" fillId="0" borderId="0" xfId="0" applyFont="1" applyAlignment="1">
      <alignment horizontal="center"/>
    </xf>
    <xf numFmtId="0" fontId="36" fillId="0" borderId="0" xfId="0" applyFont="1" applyAlignment="1">
      <alignment horizontal="center" vertical="center"/>
    </xf>
    <xf numFmtId="0" fontId="40" fillId="0" borderId="6" xfId="0" applyFont="1" applyBorder="1" applyAlignment="1">
      <alignment horizontal="right"/>
    </xf>
    <xf numFmtId="0" fontId="40" fillId="0" borderId="7" xfId="0" applyFont="1" applyBorder="1" applyAlignment="1">
      <alignment horizontal="right"/>
    </xf>
    <xf numFmtId="0" fontId="39" fillId="0" borderId="16" xfId="0" applyFont="1" applyBorder="1" applyAlignment="1">
      <alignment horizontal="center"/>
    </xf>
    <xf numFmtId="0" fontId="0" fillId="0" borderId="9" xfId="0"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9" fillId="0" borderId="6" xfId="0" applyFont="1" applyBorder="1" applyAlignment="1" applyProtection="1">
      <alignment horizontal="left"/>
      <protection locked="0"/>
    </xf>
    <xf numFmtId="0" fontId="9" fillId="0" borderId="7" xfId="0" applyFont="1" applyBorder="1" applyAlignment="1" applyProtection="1">
      <alignment horizontal="left"/>
      <protection locked="0"/>
    </xf>
    <xf numFmtId="0" fontId="6" fillId="0" borderId="6" xfId="0" applyFont="1" applyBorder="1" applyAlignment="1">
      <alignment horizontal="right"/>
    </xf>
    <xf numFmtId="0" fontId="6" fillId="0" borderId="7" xfId="0" applyFont="1" applyBorder="1" applyAlignment="1">
      <alignment horizontal="right"/>
    </xf>
    <xf numFmtId="0" fontId="7" fillId="0" borderId="0" xfId="0" applyFont="1" applyAlignment="1">
      <alignment horizontal="left"/>
    </xf>
    <xf numFmtId="0" fontId="7" fillId="0" borderId="11" xfId="0" applyFont="1" applyBorder="1" applyAlignment="1">
      <alignment horizontal="left"/>
    </xf>
    <xf numFmtId="0" fontId="9" fillId="0" borderId="5" xfId="0" applyFont="1" applyBorder="1" applyAlignment="1" applyProtection="1">
      <alignment horizontal="left"/>
      <protection locked="0"/>
    </xf>
    <xf numFmtId="0" fontId="5" fillId="0" borderId="13" xfId="0" applyFont="1" applyBorder="1" applyAlignment="1">
      <alignment horizontal="left"/>
    </xf>
    <xf numFmtId="0" fontId="5" fillId="0" borderId="6" xfId="0" applyFont="1" applyBorder="1" applyAlignment="1">
      <alignment horizontal="left"/>
    </xf>
    <xf numFmtId="0" fontId="9" fillId="0" borderId="12" xfId="0" applyFont="1" applyBorder="1" applyAlignment="1" applyProtection="1">
      <alignment horizontal="right"/>
      <protection locked="0"/>
    </xf>
    <xf numFmtId="0" fontId="9" fillId="0" borderId="1" xfId="0" applyFont="1" applyBorder="1" applyAlignment="1" applyProtection="1">
      <alignment horizontal="right"/>
      <protection locked="0"/>
    </xf>
    <xf numFmtId="0" fontId="5" fillId="0" borderId="6" xfId="0" applyFont="1" applyBorder="1" applyAlignment="1">
      <alignment horizontal="right"/>
    </xf>
    <xf numFmtId="0" fontId="5" fillId="0" borderId="7" xfId="0" applyFont="1" applyBorder="1" applyAlignment="1">
      <alignment horizontal="right"/>
    </xf>
    <xf numFmtId="0" fontId="9" fillId="0" borderId="13" xfId="0" applyFont="1" applyBorder="1" applyAlignment="1" applyProtection="1">
      <alignment horizontal="left"/>
      <protection locked="0"/>
    </xf>
    <xf numFmtId="0" fontId="9" fillId="0" borderId="13" xfId="0" applyFont="1" applyBorder="1" applyAlignment="1" applyProtection="1">
      <alignment horizontal="right"/>
      <protection locked="0"/>
    </xf>
    <xf numFmtId="0" fontId="9" fillId="0" borderId="6" xfId="0" applyFont="1" applyBorder="1" applyAlignment="1" applyProtection="1">
      <alignment horizontal="right"/>
      <protection locked="0"/>
    </xf>
    <xf numFmtId="0" fontId="9" fillId="0" borderId="7" xfId="0" applyFont="1" applyBorder="1" applyAlignment="1" applyProtection="1">
      <alignment horizontal="right"/>
      <protection locked="0"/>
    </xf>
    <xf numFmtId="0" fontId="12" fillId="0" borderId="9" xfId="0" applyFont="1" applyBorder="1" applyAlignment="1" applyProtection="1">
      <alignment horizontal="center"/>
      <protection locked="0"/>
    </xf>
    <xf numFmtId="0" fontId="55" fillId="0" borderId="6" xfId="0" applyFont="1" applyBorder="1" applyAlignment="1">
      <alignment horizontal="right"/>
    </xf>
    <xf numFmtId="0" fontId="55" fillId="0" borderId="7" xfId="0" applyFont="1" applyBorder="1" applyAlignment="1">
      <alignment horizontal="right"/>
    </xf>
    <xf numFmtId="0" fontId="4" fillId="0" borderId="0" xfId="0" applyFont="1" applyAlignment="1">
      <alignment horizontal="center"/>
    </xf>
    <xf numFmtId="0" fontId="16" fillId="0" borderId="0" xfId="0" applyFont="1" applyAlignment="1">
      <alignment horizontal="center"/>
    </xf>
    <xf numFmtId="0" fontId="12" fillId="0" borderId="9" xfId="0" applyFont="1" applyBorder="1" applyAlignment="1">
      <alignment horizontal="center" vertical="center"/>
    </xf>
    <xf numFmtId="0" fontId="57" fillId="0" borderId="9" xfId="0" applyFont="1" applyBorder="1" applyAlignment="1">
      <alignment horizontal="center" vertical="center"/>
    </xf>
    <xf numFmtId="0" fontId="17" fillId="0" borderId="6" xfId="0" applyFont="1" applyBorder="1" applyAlignment="1" applyProtection="1">
      <alignment horizontal="center" vertical="center"/>
      <protection locked="0"/>
    </xf>
    <xf numFmtId="0" fontId="9" fillId="0" borderId="4" xfId="0" applyFont="1" applyBorder="1" applyAlignment="1" applyProtection="1">
      <alignment horizontal="left"/>
      <protection locked="0"/>
    </xf>
    <xf numFmtId="0" fontId="9" fillId="0" borderId="1" xfId="0" applyFont="1" applyBorder="1" applyAlignment="1" applyProtection="1">
      <alignment horizontal="left"/>
      <protection locked="0"/>
    </xf>
    <xf numFmtId="0" fontId="5" fillId="0" borderId="0" xfId="0" applyFont="1" applyAlignment="1">
      <alignment horizontal="center"/>
    </xf>
    <xf numFmtId="0" fontId="9" fillId="0" borderId="4" xfId="0" applyFont="1" applyBorder="1" applyAlignment="1" applyProtection="1">
      <alignment horizontal="right"/>
      <protection locked="0"/>
    </xf>
    <xf numFmtId="0" fontId="9" fillId="0" borderId="12" xfId="0" applyFont="1" applyBorder="1" applyAlignment="1" applyProtection="1">
      <alignment horizontal="left"/>
      <protection locked="0"/>
    </xf>
    <xf numFmtId="0" fontId="6" fillId="0" borderId="12" xfId="0" applyFont="1" applyBorder="1" applyAlignment="1">
      <alignment horizontal="right"/>
    </xf>
    <xf numFmtId="0" fontId="6" fillId="0" borderId="1" xfId="0" applyFont="1" applyBorder="1" applyAlignment="1">
      <alignment horizontal="right"/>
    </xf>
    <xf numFmtId="0" fontId="5" fillId="0" borderId="10" xfId="0" applyFont="1" applyBorder="1" applyAlignment="1">
      <alignment horizontal="center"/>
    </xf>
    <xf numFmtId="0" fontId="7" fillId="0" borderId="14" xfId="0" applyFont="1" applyBorder="1" applyAlignment="1">
      <alignment horizontal="left"/>
    </xf>
    <xf numFmtId="0" fontId="9" fillId="0" borderId="6" xfId="0" applyFont="1" applyBorder="1" applyAlignment="1">
      <alignment horizontal="left"/>
    </xf>
    <xf numFmtId="0" fontId="9" fillId="0" borderId="7" xfId="0" applyFont="1" applyBorder="1" applyAlignment="1">
      <alignment horizontal="left"/>
    </xf>
    <xf numFmtId="0" fontId="6" fillId="0" borderId="13" xfId="0" applyFont="1" applyBorder="1" applyAlignment="1">
      <alignment horizontal="right"/>
    </xf>
    <xf numFmtId="3" fontId="9" fillId="0" borderId="5" xfId="0" applyNumberFormat="1" applyFont="1" applyBorder="1" applyAlignment="1" applyProtection="1">
      <alignment horizontal="left"/>
      <protection locked="0"/>
    </xf>
    <xf numFmtId="0" fontId="9" fillId="0" borderId="9" xfId="0" applyFont="1" applyBorder="1" applyAlignment="1" applyProtection="1">
      <alignment horizontal="left"/>
      <protection locked="0"/>
    </xf>
    <xf numFmtId="14" fontId="12" fillId="0" borderId="9" xfId="0" applyNumberFormat="1" applyFont="1" applyBorder="1" applyAlignment="1" applyProtection="1">
      <alignment horizontal="center"/>
      <protection locked="0"/>
    </xf>
    <xf numFmtId="0" fontId="6" fillId="0" borderId="0" xfId="0" applyFont="1" applyAlignment="1">
      <alignment horizontal="right"/>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3" xfId="0" applyFont="1" applyBorder="1" applyAlignment="1">
      <alignment horizontal="left" vertical="top" wrapText="1"/>
    </xf>
    <xf numFmtId="0" fontId="5" fillId="0" borderId="0" xfId="0" applyFont="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9" xfId="0" applyFont="1" applyBorder="1" applyAlignment="1">
      <alignment horizontal="left" vertical="top" wrapText="1"/>
    </xf>
    <xf numFmtId="0" fontId="5" fillId="0" borderId="20" xfId="0" applyFont="1" applyBorder="1" applyAlignment="1">
      <alignment horizontal="left" vertical="top" wrapText="1"/>
    </xf>
    <xf numFmtId="0" fontId="58" fillId="0" borderId="24" xfId="0" applyFont="1" applyBorder="1" applyAlignment="1">
      <alignment horizontal="center"/>
    </xf>
    <xf numFmtId="0" fontId="58" fillId="0" borderId="0" xfId="0" applyFont="1" applyAlignment="1">
      <alignment horizontal="center"/>
    </xf>
    <xf numFmtId="0" fontId="36" fillId="0" borderId="0" xfId="0" applyFont="1" applyAlignment="1">
      <alignment horizontal="center"/>
    </xf>
    <xf numFmtId="0" fontId="5" fillId="0" borderId="0" xfId="0" applyFont="1" applyAlignment="1">
      <alignment horizontal="right"/>
    </xf>
    <xf numFmtId="0" fontId="61" fillId="0" borderId="9" xfId="0" applyFont="1" applyBorder="1" applyAlignment="1">
      <alignment horizontal="center"/>
    </xf>
    <xf numFmtId="0" fontId="1" fillId="0" borderId="6" xfId="0" applyFont="1" applyBorder="1" applyAlignment="1">
      <alignment horizontal="right"/>
    </xf>
    <xf numFmtId="0" fontId="1" fillId="0" borderId="7" xfId="0" applyFont="1" applyBorder="1" applyAlignment="1">
      <alignment horizontal="right"/>
    </xf>
    <xf numFmtId="0" fontId="1" fillId="0" borderId="0" xfId="0" applyFont="1" applyAlignment="1">
      <alignment horizontal="right"/>
    </xf>
    <xf numFmtId="0" fontId="1" fillId="0" borderId="18" xfId="0" applyFont="1" applyBorder="1" applyAlignment="1">
      <alignment horizontal="right"/>
    </xf>
    <xf numFmtId="0" fontId="31" fillId="0" borderId="0" xfId="0" applyFont="1" applyAlignment="1">
      <alignment horizontal="left"/>
    </xf>
    <xf numFmtId="0" fontId="12" fillId="0" borderId="5" xfId="0" applyFont="1" applyBorder="1" applyAlignment="1" applyProtection="1">
      <alignment horizontal="left"/>
      <protection locked="0"/>
    </xf>
    <xf numFmtId="0" fontId="12" fillId="0" borderId="6" xfId="0" applyFont="1" applyBorder="1" applyAlignment="1" applyProtection="1">
      <alignment horizontal="left"/>
      <protection locked="0"/>
    </xf>
    <xf numFmtId="0" fontId="12" fillId="0" borderId="7" xfId="0" applyFont="1" applyBorder="1" applyAlignment="1" applyProtection="1">
      <alignment horizontal="left"/>
      <protection locked="0"/>
    </xf>
    <xf numFmtId="0" fontId="31" fillId="0" borderId="0" xfId="0" applyFont="1" applyAlignment="1">
      <alignment horizontal="center"/>
    </xf>
    <xf numFmtId="0" fontId="28" fillId="0" borderId="9" xfId="0" applyFont="1" applyBorder="1" applyAlignment="1">
      <alignment horizontal="center"/>
    </xf>
    <xf numFmtId="164" fontId="12" fillId="0" borderId="9" xfId="0" applyNumberFormat="1" applyFont="1" applyBorder="1" applyAlignment="1" applyProtection="1">
      <alignment horizontal="center"/>
      <protection locked="0"/>
    </xf>
    <xf numFmtId="0" fontId="23" fillId="0" borderId="9" xfId="0" applyFont="1" applyBorder="1" applyAlignment="1">
      <alignment horizontal="left"/>
    </xf>
    <xf numFmtId="0" fontId="20" fillId="0" borderId="6" xfId="0" applyFont="1" applyBorder="1" applyAlignment="1">
      <alignment horizontal="right"/>
    </xf>
    <xf numFmtId="0" fontId="20" fillId="0" borderId="7" xfId="0" applyFont="1" applyBorder="1" applyAlignment="1">
      <alignment horizontal="right"/>
    </xf>
    <xf numFmtId="0" fontId="20" fillId="0" borderId="6" xfId="0" quotePrefix="1" applyFont="1" applyBorder="1" applyAlignment="1">
      <alignment horizontal="right"/>
    </xf>
    <xf numFmtId="0" fontId="25" fillId="0" borderId="6" xfId="0" applyFont="1" applyBorder="1" applyAlignment="1" applyProtection="1">
      <alignment horizontal="left"/>
      <protection locked="0"/>
    </xf>
    <xf numFmtId="0" fontId="25" fillId="0" borderId="7" xfId="0" applyFont="1" applyBorder="1" applyAlignment="1" applyProtection="1">
      <alignment horizontal="left"/>
      <protection locked="0"/>
    </xf>
    <xf numFmtId="0" fontId="24" fillId="0" borderId="6" xfId="0" applyFont="1" applyBorder="1" applyAlignment="1">
      <alignment horizontal="left"/>
    </xf>
    <xf numFmtId="0" fontId="52" fillId="0" borderId="6" xfId="0" applyFont="1" applyBorder="1" applyAlignment="1" applyProtection="1">
      <alignment horizontal="left"/>
      <protection locked="0"/>
    </xf>
    <xf numFmtId="0" fontId="52" fillId="0" borderId="7" xfId="0" applyFont="1" applyBorder="1" applyAlignment="1" applyProtection="1">
      <alignment horizontal="left"/>
      <protection locked="0"/>
    </xf>
    <xf numFmtId="0" fontId="26" fillId="0" borderId="6" xfId="0" applyFont="1" applyBorder="1" applyAlignment="1">
      <alignment horizontal="left"/>
    </xf>
    <xf numFmtId="0" fontId="32" fillId="0" borderId="6" xfId="0" applyFont="1" applyBorder="1" applyAlignment="1">
      <alignment horizontal="right"/>
    </xf>
    <xf numFmtId="0" fontId="32" fillId="0" borderId="7" xfId="0" applyFont="1" applyBorder="1" applyAlignment="1">
      <alignment horizontal="right"/>
    </xf>
    <xf numFmtId="0" fontId="20" fillId="0" borderId="9" xfId="0" applyFont="1" applyBorder="1" applyAlignment="1">
      <alignment horizontal="left"/>
    </xf>
    <xf numFmtId="0" fontId="23" fillId="0" borderId="0" xfId="0" applyFont="1" applyAlignment="1">
      <alignment horizontal="left"/>
    </xf>
    <xf numFmtId="0" fontId="6" fillId="0" borderId="9" xfId="0" applyFont="1" applyBorder="1" applyAlignment="1">
      <alignment horizontal="center"/>
    </xf>
    <xf numFmtId="168" fontId="12" fillId="0" borderId="5" xfId="0" applyNumberFormat="1" applyFont="1" applyBorder="1" applyAlignment="1" applyProtection="1">
      <alignment horizontal="center"/>
      <protection locked="0"/>
    </xf>
    <xf numFmtId="168" fontId="12" fillId="0" borderId="7" xfId="0" applyNumberFormat="1" applyFont="1" applyBorder="1" applyAlignment="1" applyProtection="1">
      <alignment horizontal="center"/>
      <protection locked="0"/>
    </xf>
    <xf numFmtId="0" fontId="26" fillId="0" borderId="9" xfId="0" applyFont="1" applyBorder="1" applyAlignment="1">
      <alignment horizontal="center"/>
    </xf>
    <xf numFmtId="0" fontId="53" fillId="0" borderId="5" xfId="0" applyFont="1" applyBorder="1" applyAlignment="1" applyProtection="1">
      <alignment horizontal="center"/>
      <protection locked="0"/>
    </xf>
    <xf numFmtId="0" fontId="53" fillId="0" borderId="7" xfId="0" applyFont="1" applyBorder="1" applyAlignment="1" applyProtection="1">
      <alignment horizontal="center"/>
      <protection locked="0"/>
    </xf>
    <xf numFmtId="0" fontId="0" fillId="0" borderId="0" xfId="0" applyAlignment="1">
      <alignment horizontal="center"/>
    </xf>
    <xf numFmtId="0" fontId="19" fillId="0" borderId="0" xfId="0" applyFont="1" applyAlignment="1">
      <alignment horizontal="center"/>
    </xf>
    <xf numFmtId="0" fontId="49" fillId="0" borderId="9" xfId="0" applyFont="1" applyBorder="1" applyAlignment="1">
      <alignment horizontal="center"/>
    </xf>
    <xf numFmtId="0" fontId="34" fillId="0" borderId="6" xfId="0" applyFont="1" applyBorder="1" applyAlignment="1" applyProtection="1">
      <alignment horizontal="center"/>
      <protection locked="0"/>
    </xf>
    <xf numFmtId="0" fontId="25" fillId="0" borderId="5" xfId="0" applyFont="1" applyBorder="1" applyAlignment="1" applyProtection="1">
      <alignment horizontal="left"/>
      <protection locked="0"/>
    </xf>
    <xf numFmtId="0" fontId="1" fillId="0" borderId="9" xfId="0" applyFont="1" applyBorder="1" applyAlignment="1">
      <alignment horizontal="center"/>
    </xf>
    <xf numFmtId="0" fontId="25" fillId="0" borderId="5" xfId="0" applyFont="1" applyBorder="1" applyAlignment="1" applyProtection="1">
      <alignment horizontal="center"/>
      <protection locked="0"/>
    </xf>
    <xf numFmtId="0" fontId="25" fillId="0" borderId="7" xfId="0" applyFont="1" applyBorder="1" applyAlignment="1" applyProtection="1">
      <alignment horizontal="center"/>
      <protection locked="0"/>
    </xf>
    <xf numFmtId="0" fontId="20" fillId="0" borderId="9" xfId="0" applyFont="1" applyBorder="1" applyAlignment="1">
      <alignment horizontal="center"/>
    </xf>
    <xf numFmtId="44" fontId="25" fillId="0" borderId="5" xfId="0" applyNumberFormat="1" applyFont="1" applyBorder="1" applyAlignment="1" applyProtection="1">
      <alignment horizontal="center"/>
      <protection locked="0"/>
    </xf>
    <xf numFmtId="44" fontId="25" fillId="0" borderId="7" xfId="0" applyNumberFormat="1" applyFont="1" applyBorder="1" applyAlignment="1" applyProtection="1">
      <alignment horizontal="center"/>
      <protection locked="0"/>
    </xf>
    <xf numFmtId="0" fontId="20" fillId="0" borderId="6" xfId="0" applyFont="1" applyBorder="1" applyAlignment="1">
      <alignment horizontal="left"/>
    </xf>
  </cellXfs>
  <cellStyles count="10">
    <cellStyle name="Comma 2" xfId="4" xr:uid="{00000000-0005-0000-0000-000000000000}"/>
    <cellStyle name="Comma 3" xfId="8" xr:uid="{00000000-0005-0000-0000-000001000000}"/>
    <cellStyle name="Currency" xfId="1" builtinId="4"/>
    <cellStyle name="Currency 2" xfId="3" xr:uid="{00000000-0005-0000-0000-000003000000}"/>
    <cellStyle name="Currency 3" xfId="7" xr:uid="{00000000-0005-0000-0000-000004000000}"/>
    <cellStyle name="Normal" xfId="0" builtinId="0"/>
    <cellStyle name="Normal 2" xfId="2" xr:uid="{00000000-0005-0000-0000-000006000000}"/>
    <cellStyle name="Normal 3" xfId="5" xr:uid="{00000000-0005-0000-0000-000007000000}"/>
    <cellStyle name="Normal 4" xfId="6" xr:uid="{00000000-0005-0000-0000-000008000000}"/>
    <cellStyle name="Percent 2"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75048</xdr:colOff>
      <xdr:row>3</xdr:row>
      <xdr:rowOff>123625</xdr:rowOff>
    </xdr:from>
    <xdr:to>
      <xdr:col>1</xdr:col>
      <xdr:colOff>2527488</xdr:colOff>
      <xdr:row>6</xdr:row>
      <xdr:rowOff>213412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2698" y="714175"/>
          <a:ext cx="2452440" cy="10422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119028</xdr:colOff>
      <xdr:row>0</xdr:row>
      <xdr:rowOff>44689</xdr:rowOff>
    </xdr:from>
    <xdr:to>
      <xdr:col>0</xdr:col>
      <xdr:colOff>857180</xdr:colOff>
      <xdr:row>1</xdr:row>
      <xdr:rowOff>169761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28" y="44689"/>
          <a:ext cx="751487" cy="3193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9"/>
  <sheetViews>
    <sheetView showZeros="0" tabSelected="1" zoomScale="98" zoomScaleNormal="98" workbookViewId="0">
      <selection activeCell="G47" sqref="G47"/>
    </sheetView>
  </sheetViews>
  <sheetFormatPr defaultColWidth="9.140625" defaultRowHeight="15"/>
  <cols>
    <col min="1" max="1" width="3.7109375" style="68" customWidth="1"/>
    <col min="2" max="2" width="40.7109375" customWidth="1"/>
    <col min="3" max="3" width="20.7109375" style="15" customWidth="1"/>
    <col min="4" max="4" width="3.7109375" style="15" customWidth="1"/>
    <col min="5" max="5" width="3.7109375" style="68" customWidth="1"/>
    <col min="6" max="6" width="40.7109375" customWidth="1"/>
    <col min="7" max="7" width="20.7109375" style="15" customWidth="1"/>
    <col min="8" max="8" width="3.7109375" customWidth="1"/>
  </cols>
  <sheetData>
    <row r="1" spans="1:8" ht="15" customHeight="1">
      <c r="B1" t="s">
        <v>298</v>
      </c>
      <c r="C1" s="199" t="s">
        <v>123</v>
      </c>
      <c r="D1" s="199"/>
      <c r="E1" s="199"/>
      <c r="F1" s="199"/>
      <c r="G1" s="199"/>
    </row>
    <row r="2" spans="1:8" ht="20.100000000000001" customHeight="1">
      <c r="C2" s="200" t="s">
        <v>222</v>
      </c>
      <c r="D2" s="200"/>
      <c r="E2" s="200"/>
      <c r="F2" s="200"/>
      <c r="G2" s="200"/>
    </row>
    <row r="3" spans="1:8" ht="12" customHeight="1">
      <c r="C3" s="98"/>
      <c r="D3" s="98"/>
      <c r="E3" s="98"/>
      <c r="F3" s="98"/>
      <c r="G3" s="98"/>
    </row>
    <row r="4" spans="1:8" ht="24.95" customHeight="1">
      <c r="C4" s="193" t="s">
        <v>103</v>
      </c>
      <c r="D4" s="201">
        <f>'Assets Worksheet'!B226</f>
        <v>0</v>
      </c>
      <c r="E4" s="201"/>
      <c r="F4" s="201"/>
      <c r="G4" s="192" t="s">
        <v>233</v>
      </c>
    </row>
    <row r="5" spans="1:8" ht="24.95" customHeight="1">
      <c r="C5" s="193" t="s">
        <v>103</v>
      </c>
      <c r="D5" s="202">
        <f>'Assets Worksheet'!F226</f>
        <v>0</v>
      </c>
      <c r="E5" s="202"/>
      <c r="F5" s="202"/>
      <c r="G5" s="191">
        <f>'Assets Worksheet'!B242</f>
        <v>0</v>
      </c>
    </row>
    <row r="6" spans="1:8" ht="24.95" customHeight="1">
      <c r="C6" s="97"/>
      <c r="D6" s="202">
        <f>'Assets Worksheet'!B228</f>
        <v>0</v>
      </c>
      <c r="E6" s="202"/>
      <c r="F6" s="202"/>
      <c r="G6" s="190"/>
    </row>
    <row r="7" spans="1:8" ht="24.95" customHeight="1">
      <c r="C7" s="97"/>
      <c r="D7" s="202">
        <f>'Assets Worksheet'!B230</f>
        <v>0</v>
      </c>
      <c r="E7" s="202"/>
      <c r="F7" s="202"/>
      <c r="G7" s="100"/>
    </row>
    <row r="8" spans="1:8" ht="20.100000000000001" customHeight="1">
      <c r="C8" s="71"/>
      <c r="D8" s="208"/>
      <c r="E8" s="208"/>
      <c r="F8" s="208"/>
      <c r="G8" s="99"/>
    </row>
    <row r="9" spans="1:8" s="104" customFormat="1" ht="23.25">
      <c r="A9" s="207" t="s">
        <v>8</v>
      </c>
      <c r="B9" s="207"/>
      <c r="C9" s="207"/>
      <c r="D9" s="100"/>
      <c r="E9" s="207" t="s">
        <v>0</v>
      </c>
      <c r="F9" s="207"/>
      <c r="G9" s="207"/>
      <c r="H9" s="161"/>
    </row>
    <row r="10" spans="1:8" ht="8.1" customHeight="1">
      <c r="A10" s="102"/>
      <c r="B10" s="102"/>
      <c r="C10" s="102"/>
      <c r="D10" s="103"/>
      <c r="E10" s="102"/>
      <c r="F10" s="102"/>
      <c r="G10" s="102"/>
      <c r="H10" s="162"/>
    </row>
    <row r="11" spans="1:8" ht="8.1" customHeight="1">
      <c r="A11" s="69"/>
      <c r="B11" s="76"/>
      <c r="C11" s="76"/>
      <c r="D11" s="74"/>
      <c r="E11" s="69"/>
      <c r="F11" s="76"/>
      <c r="G11" s="76"/>
      <c r="H11" s="4"/>
    </row>
    <row r="12" spans="1:8" ht="20.100000000000001" customHeight="1">
      <c r="A12" s="206" t="s">
        <v>10</v>
      </c>
      <c r="B12" s="206"/>
      <c r="C12" s="206"/>
      <c r="D12" s="85"/>
      <c r="E12" s="206" t="s">
        <v>1</v>
      </c>
      <c r="F12" s="206"/>
      <c r="G12" s="206"/>
    </row>
    <row r="13" spans="1:8" ht="20.100000000000001" customHeight="1">
      <c r="A13" s="81" t="s">
        <v>207</v>
      </c>
      <c r="B13" s="78" t="s">
        <v>32</v>
      </c>
      <c r="C13" s="83">
        <f>'Assets Worksheet'!H10</f>
        <v>0</v>
      </c>
      <c r="D13" s="73"/>
      <c r="E13" s="203" t="s">
        <v>219</v>
      </c>
      <c r="F13" s="78" t="s">
        <v>249</v>
      </c>
      <c r="G13" s="83">
        <f>'Assets Worksheet'!D181</f>
        <v>0</v>
      </c>
    </row>
    <row r="14" spans="1:8" ht="20.100000000000001" customHeight="1">
      <c r="A14" s="81" t="s">
        <v>133</v>
      </c>
      <c r="B14" s="78" t="s">
        <v>33</v>
      </c>
      <c r="C14" s="83">
        <f>'Assets Worksheet'!H18</f>
        <v>0</v>
      </c>
      <c r="D14" s="73"/>
      <c r="E14" s="210"/>
      <c r="F14" s="78" t="s">
        <v>29</v>
      </c>
      <c r="G14" s="83">
        <f>'Assets Worksheet'!D182</f>
        <v>0</v>
      </c>
    </row>
    <row r="15" spans="1:8" ht="20.100000000000001" customHeight="1">
      <c r="A15" s="81" t="s">
        <v>139</v>
      </c>
      <c r="B15" s="78" t="s">
        <v>4</v>
      </c>
      <c r="C15" s="83">
        <f>'Assets Worksheet'!H28</f>
        <v>0</v>
      </c>
      <c r="D15" s="73"/>
      <c r="E15" s="210"/>
      <c r="F15" s="78" t="s">
        <v>11</v>
      </c>
      <c r="G15" s="83">
        <f>'Assets Worksheet'!D183</f>
        <v>0</v>
      </c>
    </row>
    <row r="16" spans="1:8" ht="20.100000000000001" customHeight="1">
      <c r="A16" s="81" t="s">
        <v>145</v>
      </c>
      <c r="B16" s="78" t="s">
        <v>5</v>
      </c>
      <c r="C16" s="83">
        <f>'Assets Worksheet'!H38</f>
        <v>0</v>
      </c>
      <c r="D16" s="73"/>
      <c r="E16" s="210"/>
      <c r="F16" s="78" t="s">
        <v>30</v>
      </c>
      <c r="G16" s="83">
        <f>'Assets Worksheet'!D184+'Assets Worksheet'!D185</f>
        <v>0</v>
      </c>
    </row>
    <row r="17" spans="1:8" ht="20.100000000000001" customHeight="1">
      <c r="A17" s="81" t="s">
        <v>146</v>
      </c>
      <c r="B17" s="78" t="s">
        <v>34</v>
      </c>
      <c r="C17" s="83">
        <f>'Assets Worksheet'!H47</f>
        <v>0</v>
      </c>
      <c r="D17" s="73"/>
      <c r="E17" s="210"/>
      <c r="F17" s="78" t="s">
        <v>247</v>
      </c>
      <c r="G17" s="83">
        <f>'Assets Worksheet'!D192</f>
        <v>0</v>
      </c>
    </row>
    <row r="18" spans="1:8" ht="20.100000000000001" customHeight="1">
      <c r="A18" s="81" t="s">
        <v>148</v>
      </c>
      <c r="B18" s="78" t="s">
        <v>98</v>
      </c>
      <c r="C18" s="83">
        <f>'Assets Worksheet'!D55</f>
        <v>0</v>
      </c>
      <c r="D18" s="73"/>
      <c r="E18" s="210"/>
      <c r="F18" s="78" t="s">
        <v>243</v>
      </c>
      <c r="G18" s="83">
        <f>'Assets Worksheet'!D193</f>
        <v>0</v>
      </c>
    </row>
    <row r="19" spans="1:8" ht="20.100000000000001" customHeight="1">
      <c r="A19" s="81" t="s">
        <v>150</v>
      </c>
      <c r="B19" s="78" t="s">
        <v>6</v>
      </c>
      <c r="C19" s="83">
        <f>'Assets Worksheet'!H55</f>
        <v>0</v>
      </c>
      <c r="D19" s="73"/>
      <c r="E19" s="210"/>
      <c r="F19" s="78" t="s">
        <v>248</v>
      </c>
      <c r="G19" s="83">
        <f>'Assets Worksheet'!D186+'Assets Worksheet'!D188+'Assets Worksheet'!D190</f>
        <v>0</v>
      </c>
    </row>
    <row r="20" spans="1:8" ht="20.100000000000001" customHeight="1">
      <c r="A20" s="81" t="s">
        <v>151</v>
      </c>
      <c r="B20" s="78" t="s">
        <v>99</v>
      </c>
      <c r="C20" s="83">
        <f>'Assets Worksheet'!D63</f>
        <v>0</v>
      </c>
      <c r="D20" s="73"/>
      <c r="E20" s="210"/>
      <c r="F20" s="78" t="s">
        <v>244</v>
      </c>
      <c r="G20" s="83">
        <f>'Assets Worksheet'!D187+'Assets Worksheet'!D189+'Assets Worksheet'!D191</f>
        <v>0</v>
      </c>
    </row>
    <row r="21" spans="1:8" ht="20.100000000000001" customHeight="1">
      <c r="A21" s="81" t="s">
        <v>176</v>
      </c>
      <c r="B21" s="78" t="s">
        <v>7</v>
      </c>
      <c r="C21" s="83">
        <f>'Assets Worksheet'!H63</f>
        <v>0</v>
      </c>
      <c r="D21" s="73"/>
      <c r="E21" s="210"/>
      <c r="F21" s="79" t="s">
        <v>245</v>
      </c>
      <c r="G21" s="83">
        <f>'Assets Worksheet'!D194</f>
        <v>0</v>
      </c>
    </row>
    <row r="22" spans="1:8" ht="20.100000000000001" customHeight="1">
      <c r="A22" s="81"/>
      <c r="B22" s="89" t="s">
        <v>9</v>
      </c>
      <c r="C22" s="101">
        <f>SUM(C13:C21)</f>
        <v>0</v>
      </c>
      <c r="D22" s="73"/>
      <c r="E22" s="204"/>
      <c r="F22" s="78" t="s">
        <v>12</v>
      </c>
      <c r="G22" s="83">
        <f>'Assets Worksheet'!D195</f>
        <v>0</v>
      </c>
    </row>
    <row r="23" spans="1:8" ht="20.100000000000001" customHeight="1">
      <c r="A23" s="81"/>
      <c r="B23" s="89" t="s">
        <v>18</v>
      </c>
      <c r="C23" s="101">
        <f>C22-G23</f>
        <v>0</v>
      </c>
      <c r="D23" s="73"/>
      <c r="E23" s="211" t="s">
        <v>31</v>
      </c>
      <c r="F23" s="212"/>
      <c r="G23" s="105">
        <f>SUM(G13:G22)</f>
        <v>0</v>
      </c>
    </row>
    <row r="24" spans="1:8" ht="20.100000000000001" customHeight="1">
      <c r="A24" s="95"/>
      <c r="B24" s="155"/>
      <c r="C24" s="156"/>
      <c r="D24" s="73"/>
      <c r="E24" s="155"/>
      <c r="F24" s="171" t="s">
        <v>262</v>
      </c>
      <c r="G24" s="172">
        <f>IFERROR(C22/G23,0)</f>
        <v>0</v>
      </c>
      <c r="H24" s="168" t="s">
        <v>255</v>
      </c>
    </row>
    <row r="25" spans="1:8" ht="8.1" customHeight="1">
      <c r="A25" s="69"/>
      <c r="B25" s="205"/>
      <c r="C25" s="205"/>
      <c r="D25" s="74"/>
      <c r="E25" s="69"/>
      <c r="F25" s="4"/>
      <c r="G25" s="75"/>
      <c r="H25" s="4"/>
    </row>
    <row r="26" spans="1:8" ht="20.100000000000001" customHeight="1">
      <c r="A26" s="206" t="s">
        <v>2</v>
      </c>
      <c r="B26" s="206"/>
      <c r="C26" s="206"/>
      <c r="D26" s="72"/>
      <c r="E26" s="206" t="s">
        <v>3</v>
      </c>
      <c r="F26" s="206"/>
      <c r="G26" s="206"/>
    </row>
    <row r="27" spans="1:8" ht="20.100000000000001" customHeight="1">
      <c r="A27" s="80" t="s">
        <v>208</v>
      </c>
      <c r="B27" s="78" t="s">
        <v>13</v>
      </c>
      <c r="C27" s="82">
        <f>'Assets Worksheet'!E112</f>
        <v>0</v>
      </c>
      <c r="D27" s="72"/>
      <c r="E27" s="203" t="s">
        <v>208</v>
      </c>
      <c r="F27" s="78" t="s">
        <v>250</v>
      </c>
      <c r="G27" s="83">
        <f>'Assets Worksheet'!F112-'Assets Worksheet'!D186</f>
        <v>0</v>
      </c>
    </row>
    <row r="28" spans="1:8" ht="20.100000000000001" customHeight="1">
      <c r="A28" s="80" t="s">
        <v>209</v>
      </c>
      <c r="B28" s="78" t="s">
        <v>15</v>
      </c>
      <c r="C28" s="82">
        <f>'Assets Worksheet'!E125</f>
        <v>0</v>
      </c>
      <c r="D28" s="72"/>
      <c r="E28" s="204"/>
      <c r="F28" s="78" t="s">
        <v>48</v>
      </c>
      <c r="G28" s="83">
        <f>'Assets Worksheet'!G112-'Assets Worksheet'!D187</f>
        <v>0</v>
      </c>
    </row>
    <row r="29" spans="1:8" ht="20.100000000000001" customHeight="1">
      <c r="A29" s="80" t="s">
        <v>210</v>
      </c>
      <c r="B29" s="78" t="s">
        <v>14</v>
      </c>
      <c r="C29" s="83">
        <f>'Assets Worksheet'!E133</f>
        <v>0</v>
      </c>
      <c r="D29" s="73"/>
      <c r="E29" s="203" t="s">
        <v>209</v>
      </c>
      <c r="F29" s="78" t="s">
        <v>251</v>
      </c>
      <c r="G29" s="83">
        <f>'Assets Worksheet'!F125-'Assets Worksheet'!D188</f>
        <v>0</v>
      </c>
    </row>
    <row r="30" spans="1:8" ht="20.100000000000001" customHeight="1">
      <c r="A30" s="80" t="s">
        <v>211</v>
      </c>
      <c r="B30" s="78" t="s">
        <v>35</v>
      </c>
      <c r="C30" s="83">
        <f>'Assets Worksheet'!D141</f>
        <v>0</v>
      </c>
      <c r="D30" s="73"/>
      <c r="E30" s="204"/>
      <c r="F30" s="78" t="s">
        <v>37</v>
      </c>
      <c r="G30" s="83">
        <f>'Assets Worksheet'!G125-'Assets Worksheet'!D189</f>
        <v>0</v>
      </c>
    </row>
    <row r="31" spans="1:8" ht="20.100000000000001" customHeight="1">
      <c r="A31" s="80" t="s">
        <v>212</v>
      </c>
      <c r="B31" s="78" t="s">
        <v>36</v>
      </c>
      <c r="C31" s="83">
        <f>'Assets Worksheet'!H141</f>
        <v>0</v>
      </c>
      <c r="D31" s="73"/>
      <c r="E31" s="203" t="s">
        <v>210</v>
      </c>
      <c r="F31" s="78" t="s">
        <v>252</v>
      </c>
      <c r="G31" s="83">
        <f>'Assets Worksheet'!F133-'Assets Worksheet'!D190</f>
        <v>0</v>
      </c>
    </row>
    <row r="32" spans="1:8" ht="20.100000000000001" customHeight="1">
      <c r="A32" s="80" t="s">
        <v>213</v>
      </c>
      <c r="B32" s="78" t="s">
        <v>16</v>
      </c>
      <c r="C32" s="83">
        <f>'Assets Worksheet'!D149</f>
        <v>0</v>
      </c>
      <c r="D32" s="73"/>
      <c r="E32" s="204"/>
      <c r="F32" s="78" t="s">
        <v>49</v>
      </c>
      <c r="G32" s="83">
        <f>'Assets Worksheet'!G133-'Assets Worksheet'!D191</f>
        <v>0</v>
      </c>
    </row>
    <row r="33" spans="1:8" ht="20.100000000000001" customHeight="1">
      <c r="A33" s="80" t="s">
        <v>214</v>
      </c>
      <c r="B33" s="78" t="s">
        <v>17</v>
      </c>
      <c r="C33" s="83">
        <f>'Assets Worksheet'!H149</f>
        <v>0</v>
      </c>
      <c r="D33" s="73"/>
      <c r="E33" s="203" t="s">
        <v>220</v>
      </c>
      <c r="F33" s="86" t="s">
        <v>221</v>
      </c>
      <c r="G33" s="83">
        <f>SUM('Assets Worksheet'!H182:H187)</f>
        <v>0</v>
      </c>
    </row>
    <row r="34" spans="1:8" ht="20.100000000000001" customHeight="1">
      <c r="A34" s="80"/>
      <c r="B34" s="89" t="s">
        <v>19</v>
      </c>
      <c r="C34" s="101">
        <f>SUM(C27:C33)</f>
        <v>0</v>
      </c>
      <c r="D34" s="73"/>
      <c r="E34" s="210"/>
      <c r="F34" s="78" t="s">
        <v>253</v>
      </c>
      <c r="G34" s="83">
        <f>SUM('Assets Worksheet'!H189:H192)</f>
        <v>0</v>
      </c>
    </row>
    <row r="35" spans="1:8" ht="20.100000000000001" customHeight="1">
      <c r="A35" s="80"/>
      <c r="B35" s="89" t="s">
        <v>20</v>
      </c>
      <c r="C35" s="101">
        <f>C34-G36</f>
        <v>0</v>
      </c>
      <c r="D35" s="73"/>
      <c r="E35" s="204"/>
      <c r="F35" s="78" t="s">
        <v>225</v>
      </c>
      <c r="G35" s="83">
        <f>SUM('Assets Worksheet'!H194:H195)</f>
        <v>0</v>
      </c>
    </row>
    <row r="36" spans="1:8" ht="20.100000000000001" customHeight="1">
      <c r="A36" s="84"/>
      <c r="B36" s="213"/>
      <c r="C36" s="213"/>
      <c r="E36" s="80"/>
      <c r="F36" s="89" t="s">
        <v>234</v>
      </c>
      <c r="G36" s="105">
        <f>SUM(G27:G35)</f>
        <v>0</v>
      </c>
    </row>
    <row r="37" spans="1:8" ht="20.100000000000001" customHeight="1">
      <c r="A37" s="84"/>
      <c r="B37" s="92"/>
      <c r="C37" s="92"/>
      <c r="E37" s="93"/>
      <c r="F37" s="171" t="s">
        <v>261</v>
      </c>
      <c r="G37" s="167">
        <f>IFERROR(C34/G36,0)</f>
        <v>0</v>
      </c>
      <c r="H37" s="168" t="s">
        <v>255</v>
      </c>
    </row>
    <row r="38" spans="1:8" ht="8.1" customHeight="1">
      <c r="A38" s="69"/>
      <c r="B38" s="75"/>
      <c r="C38" s="75"/>
      <c r="D38" s="75"/>
      <c r="E38" s="69"/>
      <c r="F38" s="70"/>
      <c r="G38" s="75"/>
      <c r="H38" s="4"/>
    </row>
    <row r="39" spans="1:8" ht="20.100000000000001" customHeight="1">
      <c r="A39" s="209" t="s">
        <v>24</v>
      </c>
      <c r="B39" s="209"/>
      <c r="C39" s="209"/>
      <c r="D39" s="72"/>
      <c r="E39" s="206" t="s">
        <v>23</v>
      </c>
      <c r="F39" s="206"/>
      <c r="G39" s="206"/>
    </row>
    <row r="40" spans="1:8" ht="20.100000000000001" customHeight="1">
      <c r="A40" s="80" t="s">
        <v>215</v>
      </c>
      <c r="B40" s="78" t="s">
        <v>21</v>
      </c>
      <c r="C40" s="83">
        <f>'Assets Worksheet'!E160</f>
        <v>0</v>
      </c>
      <c r="D40" s="90"/>
      <c r="E40" s="203" t="s">
        <v>101</v>
      </c>
      <c r="F40" s="78" t="s">
        <v>254</v>
      </c>
      <c r="G40" s="83">
        <f>('Assets Worksheet'!F160+'Assets Worksheet'!F170)-'Assets Worksheet'!D192</f>
        <v>0</v>
      </c>
    </row>
    <row r="41" spans="1:8" ht="20.100000000000001" customHeight="1">
      <c r="A41" s="80" t="s">
        <v>216</v>
      </c>
      <c r="B41" s="78" t="s">
        <v>100</v>
      </c>
      <c r="C41" s="83">
        <f>'Assets Worksheet'!E170</f>
        <v>0</v>
      </c>
      <c r="D41" s="90"/>
      <c r="E41" s="204"/>
      <c r="F41" s="78" t="s">
        <v>223</v>
      </c>
      <c r="G41" s="83">
        <f>('Assets Worksheet'!G160+'Assets Worksheet'!G170)-'Assets Worksheet'!D193</f>
        <v>0</v>
      </c>
    </row>
    <row r="42" spans="1:8" ht="20.100000000000001" customHeight="1">
      <c r="A42" s="80" t="s">
        <v>217</v>
      </c>
      <c r="B42" s="78" t="s">
        <v>22</v>
      </c>
      <c r="C42" s="83">
        <f>'Assets Worksheet'!D177</f>
        <v>0</v>
      </c>
      <c r="D42" s="90"/>
      <c r="E42" s="91"/>
      <c r="F42" s="89" t="s">
        <v>25</v>
      </c>
      <c r="G42" s="101">
        <f>SUM(G40:G41)</f>
        <v>0</v>
      </c>
    </row>
    <row r="43" spans="1:8" ht="20.100000000000001" customHeight="1" thickBot="1">
      <c r="A43" s="80" t="s">
        <v>218</v>
      </c>
      <c r="B43" s="78" t="s">
        <v>38</v>
      </c>
      <c r="C43" s="83">
        <f>'Assets Worksheet'!H177</f>
        <v>0</v>
      </c>
      <c r="D43" s="90"/>
      <c r="E43" s="157"/>
      <c r="F43" s="169" t="s">
        <v>260</v>
      </c>
      <c r="G43" s="170">
        <f>IFERROR(C44/G42,0)</f>
        <v>0</v>
      </c>
      <c r="H43" s="168" t="s">
        <v>255</v>
      </c>
    </row>
    <row r="44" spans="1:8" ht="20.100000000000001" customHeight="1">
      <c r="A44" s="80"/>
      <c r="B44" s="89" t="s">
        <v>258</v>
      </c>
      <c r="C44" s="101">
        <f>SUM(C40:C43)</f>
        <v>0</v>
      </c>
      <c r="D44" s="90"/>
      <c r="E44" s="158"/>
      <c r="F44" s="159" t="s">
        <v>26</v>
      </c>
      <c r="G44" s="160">
        <f>G23+G36+G42</f>
        <v>0</v>
      </c>
    </row>
    <row r="45" spans="1:8" ht="20.100000000000001" customHeight="1" thickBot="1">
      <c r="A45" s="80"/>
      <c r="B45" s="163" t="s">
        <v>257</v>
      </c>
      <c r="C45" s="164">
        <f>C44-G42</f>
        <v>0</v>
      </c>
      <c r="D45" s="90"/>
      <c r="E45" s="80"/>
      <c r="F45" s="87" t="s">
        <v>226</v>
      </c>
      <c r="G45" s="88">
        <f>C46-G44</f>
        <v>0</v>
      </c>
    </row>
    <row r="46" spans="1:8" ht="20.100000000000001" customHeight="1">
      <c r="A46" s="80"/>
      <c r="B46" s="159" t="s">
        <v>39</v>
      </c>
      <c r="C46" s="165">
        <f>C22+C34+C44</f>
        <v>0</v>
      </c>
      <c r="D46" s="92"/>
      <c r="E46" s="80"/>
      <c r="F46" s="89" t="s">
        <v>27</v>
      </c>
      <c r="G46" s="101">
        <f>SUM(G44:G45)</f>
        <v>0</v>
      </c>
    </row>
    <row r="47" spans="1:8" ht="20.100000000000001" customHeight="1">
      <c r="B47" s="166" t="s">
        <v>259</v>
      </c>
      <c r="C47" s="167">
        <f>IFERROR(G44/G45,0)</f>
        <v>0</v>
      </c>
      <c r="D47" s="168" t="s">
        <v>255</v>
      </c>
      <c r="E47" s="80"/>
      <c r="F47" s="89" t="s">
        <v>28</v>
      </c>
      <c r="G47" s="188"/>
    </row>
    <row r="48" spans="1:8" ht="20.100000000000001" customHeight="1">
      <c r="A48" s="84"/>
      <c r="B48" s="166" t="s">
        <v>256</v>
      </c>
      <c r="C48" s="167">
        <f>IFERROR(G44/C46,0)</f>
        <v>0</v>
      </c>
      <c r="D48" s="168" t="s">
        <v>255</v>
      </c>
      <c r="E48" s="93"/>
      <c r="F48" s="94"/>
      <c r="G48" s="96"/>
    </row>
    <row r="49" spans="1:8" ht="8.1" customHeight="1">
      <c r="A49" s="69"/>
      <c r="B49" s="4"/>
      <c r="C49" s="77"/>
      <c r="D49" s="77"/>
      <c r="E49" s="69"/>
      <c r="F49" s="4"/>
      <c r="G49" s="77"/>
      <c r="H49" s="4"/>
    </row>
  </sheetData>
  <sheetProtection algorithmName="SHA-512" hashValue="NkVD4wwWufKe8LTKQjsoAjAWTUSM0eyQExg7J6d88w9NuP6wrl9K8H5hbHKAblJzAzI/IsszuOOdbzL/eE5+QA==" saltValue="ptWxDe8DbNplIV5E/jqgrQ==" spinCount="100000" sheet="1" objects="1" scenarios="1" selectLockedCells="1"/>
  <mergeCells count="24">
    <mergeCell ref="E40:E41"/>
    <mergeCell ref="E39:G39"/>
    <mergeCell ref="A39:C39"/>
    <mergeCell ref="E13:E22"/>
    <mergeCell ref="E23:F23"/>
    <mergeCell ref="A26:C26"/>
    <mergeCell ref="E26:G26"/>
    <mergeCell ref="E29:E30"/>
    <mergeCell ref="E31:E32"/>
    <mergeCell ref="E33:E35"/>
    <mergeCell ref="B36:C36"/>
    <mergeCell ref="C1:G1"/>
    <mergeCell ref="C2:G2"/>
    <mergeCell ref="D4:F4"/>
    <mergeCell ref="D5:F5"/>
    <mergeCell ref="E27:E28"/>
    <mergeCell ref="B25:C25"/>
    <mergeCell ref="D6:F6"/>
    <mergeCell ref="D7:F7"/>
    <mergeCell ref="E12:G12"/>
    <mergeCell ref="A12:C12"/>
    <mergeCell ref="A9:C9"/>
    <mergeCell ref="E9:G9"/>
    <mergeCell ref="D8:F8"/>
  </mergeCells>
  <pageMargins left="0.7" right="0.7" top="1" bottom="0.75" header="0.3" footer="0.3"/>
  <pageSetup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244"/>
  <sheetViews>
    <sheetView showZeros="0" zoomScale="140" zoomScaleNormal="140" zoomScaleSheetLayoutView="110" zoomScalePageLayoutView="210" workbookViewId="0">
      <selection activeCell="G6" sqref="G6"/>
    </sheetView>
  </sheetViews>
  <sheetFormatPr defaultRowHeight="15"/>
  <cols>
    <col min="1" max="8" width="13.7109375" customWidth="1"/>
  </cols>
  <sheetData>
    <row r="1" spans="1:8">
      <c r="B1" s="237" t="s">
        <v>123</v>
      </c>
      <c r="C1" s="237"/>
      <c r="D1" s="237"/>
      <c r="E1" s="237"/>
      <c r="F1" s="19" t="s">
        <v>103</v>
      </c>
      <c r="G1" s="239">
        <f>B226</f>
        <v>0</v>
      </c>
      <c r="H1" s="240"/>
    </row>
    <row r="2" spans="1:8" ht="18" customHeight="1">
      <c r="B2" s="238" t="s">
        <v>54</v>
      </c>
      <c r="C2" s="238"/>
      <c r="D2" s="238"/>
      <c r="E2" s="238"/>
      <c r="F2" s="19" t="s">
        <v>122</v>
      </c>
      <c r="G2" s="241">
        <v>2024</v>
      </c>
      <c r="H2" s="241"/>
    </row>
    <row r="3" spans="1:8" ht="3.95" customHeight="1">
      <c r="A3" s="4"/>
      <c r="B3" s="4"/>
      <c r="C3" s="4"/>
      <c r="D3" s="4"/>
      <c r="E3" s="4"/>
      <c r="F3" s="4"/>
      <c r="G3" s="4"/>
      <c r="H3" s="4"/>
    </row>
    <row r="4" spans="1:8" s="3" customFormat="1" ht="12.95" customHeight="1">
      <c r="A4" s="221" t="s">
        <v>111</v>
      </c>
      <c r="B4" s="221"/>
      <c r="C4" s="221"/>
      <c r="D4" s="221"/>
      <c r="E4" s="221"/>
      <c r="F4" s="221"/>
      <c r="G4" s="221"/>
      <c r="H4" s="221"/>
    </row>
    <row r="5" spans="1:8" ht="12.95" customHeight="1">
      <c r="A5" s="2" t="s">
        <v>40</v>
      </c>
      <c r="B5" s="244" t="s">
        <v>51</v>
      </c>
      <c r="C5" s="244"/>
      <c r="D5" s="244"/>
      <c r="E5" s="244"/>
      <c r="F5" s="244"/>
      <c r="G5" s="2" t="s">
        <v>50</v>
      </c>
      <c r="H5" s="2" t="s">
        <v>52</v>
      </c>
    </row>
    <row r="6" spans="1:8">
      <c r="A6" s="121"/>
      <c r="B6" s="242"/>
      <c r="C6" s="242"/>
      <c r="D6" s="242"/>
      <c r="E6" s="242"/>
      <c r="F6" s="242"/>
      <c r="G6" s="122"/>
      <c r="H6" s="123"/>
    </row>
    <row r="7" spans="1:8">
      <c r="A7" s="121"/>
      <c r="B7" s="242"/>
      <c r="C7" s="242"/>
      <c r="D7" s="242"/>
      <c r="E7" s="242"/>
      <c r="F7" s="242"/>
      <c r="G7" s="122"/>
      <c r="H7" s="123"/>
    </row>
    <row r="8" spans="1:8">
      <c r="A8" s="121"/>
      <c r="B8" s="242"/>
      <c r="C8" s="242"/>
      <c r="D8" s="242"/>
      <c r="E8" s="242"/>
      <c r="F8" s="242"/>
      <c r="G8" s="122"/>
      <c r="H8" s="123"/>
    </row>
    <row r="9" spans="1:8">
      <c r="A9" s="121"/>
      <c r="B9" s="242"/>
      <c r="C9" s="242"/>
      <c r="D9" s="242"/>
      <c r="E9" s="242"/>
      <c r="F9" s="242"/>
      <c r="G9" s="122"/>
      <c r="H9" s="123"/>
    </row>
    <row r="10" spans="1:8">
      <c r="A10" s="219" t="s">
        <v>46</v>
      </c>
      <c r="B10" s="219"/>
      <c r="C10" s="219"/>
      <c r="D10" s="219"/>
      <c r="E10" s="219"/>
      <c r="F10" s="219"/>
      <c r="G10" s="220"/>
      <c r="H10" s="10">
        <f>SUM(H6:H9)</f>
        <v>0</v>
      </c>
    </row>
    <row r="11" spans="1:8" ht="3.95" customHeight="1">
      <c r="A11" s="4"/>
      <c r="B11" s="4"/>
      <c r="C11" s="4"/>
      <c r="D11" s="4"/>
      <c r="E11" s="4"/>
      <c r="F11" s="4"/>
      <c r="G11" s="4"/>
      <c r="H11" s="4"/>
    </row>
    <row r="12" spans="1:8" ht="12.95" customHeight="1">
      <c r="A12" s="221" t="s">
        <v>55</v>
      </c>
      <c r="B12" s="221"/>
      <c r="C12" s="221"/>
      <c r="D12" s="221"/>
      <c r="E12" s="221"/>
      <c r="F12" s="221"/>
      <c r="G12" s="221"/>
      <c r="H12" s="221"/>
    </row>
    <row r="13" spans="1:8" ht="12.95" customHeight="1">
      <c r="A13" s="2" t="s">
        <v>40</v>
      </c>
      <c r="B13" s="244" t="s">
        <v>53</v>
      </c>
      <c r="C13" s="244"/>
      <c r="D13" s="244"/>
      <c r="E13" s="244"/>
      <c r="F13" s="244"/>
      <c r="G13" s="2" t="s">
        <v>50</v>
      </c>
      <c r="H13" s="2" t="s">
        <v>52</v>
      </c>
    </row>
    <row r="14" spans="1:8">
      <c r="A14" s="121"/>
      <c r="B14" s="242"/>
      <c r="C14" s="242"/>
      <c r="D14" s="242"/>
      <c r="E14" s="242"/>
      <c r="F14" s="242"/>
      <c r="G14" s="122"/>
      <c r="H14" s="123"/>
    </row>
    <row r="15" spans="1:8">
      <c r="A15" s="121"/>
      <c r="B15" s="242"/>
      <c r="C15" s="242"/>
      <c r="D15" s="242"/>
      <c r="E15" s="242"/>
      <c r="F15" s="242"/>
      <c r="G15" s="122"/>
      <c r="H15" s="123"/>
    </row>
    <row r="16" spans="1:8">
      <c r="A16" s="121"/>
      <c r="B16" s="243"/>
      <c r="C16" s="243"/>
      <c r="D16" s="243"/>
      <c r="E16" s="243"/>
      <c r="F16" s="243"/>
      <c r="G16" s="122"/>
      <c r="H16" s="123"/>
    </row>
    <row r="17" spans="1:8">
      <c r="A17" s="121"/>
      <c r="B17" s="243"/>
      <c r="C17" s="243"/>
      <c r="D17" s="243"/>
      <c r="E17" s="243"/>
      <c r="F17" s="243"/>
      <c r="G17" s="122"/>
      <c r="H17" s="123"/>
    </row>
    <row r="18" spans="1:8">
      <c r="A18" s="219" t="s">
        <v>46</v>
      </c>
      <c r="B18" s="219"/>
      <c r="C18" s="219"/>
      <c r="D18" s="219"/>
      <c r="E18" s="219"/>
      <c r="F18" s="219"/>
      <c r="G18" s="220"/>
      <c r="H18" s="10">
        <f>SUM(H14:H17)</f>
        <v>0</v>
      </c>
    </row>
    <row r="19" spans="1:8" ht="3.95" customHeight="1">
      <c r="A19" s="4"/>
      <c r="B19" s="4"/>
      <c r="C19" s="4"/>
      <c r="D19" s="4"/>
      <c r="E19" s="4"/>
      <c r="F19" s="4"/>
      <c r="G19" s="4"/>
      <c r="H19" s="4"/>
    </row>
    <row r="20" spans="1:8">
      <c r="A20" s="221" t="s">
        <v>56</v>
      </c>
      <c r="B20" s="221"/>
      <c r="C20" s="221"/>
      <c r="D20" s="221"/>
      <c r="E20" s="221"/>
      <c r="F20" s="221"/>
      <c r="G20" s="221"/>
      <c r="H20" s="221"/>
    </row>
    <row r="21" spans="1:8" ht="12.95" customHeight="1">
      <c r="A21" s="215" t="s">
        <v>112</v>
      </c>
      <c r="B21" s="215"/>
      <c r="C21" s="216"/>
      <c r="D21" s="215"/>
      <c r="E21" s="2" t="s">
        <v>42</v>
      </c>
      <c r="F21" s="2" t="s">
        <v>57</v>
      </c>
      <c r="G21" s="2" t="s">
        <v>43</v>
      </c>
      <c r="H21" s="2" t="s">
        <v>44</v>
      </c>
    </row>
    <row r="22" spans="1:8">
      <c r="A22" s="251" t="s">
        <v>45</v>
      </c>
      <c r="B22" s="251"/>
      <c r="C22" s="251"/>
      <c r="D22" s="252"/>
      <c r="E22" s="198"/>
      <c r="F22" s="7" t="s">
        <v>67</v>
      </c>
      <c r="G22" s="124"/>
      <c r="H22" s="10">
        <f>G22*E22</f>
        <v>0</v>
      </c>
    </row>
    <row r="23" spans="1:8">
      <c r="A23" s="251" t="s">
        <v>58</v>
      </c>
      <c r="B23" s="251"/>
      <c r="C23" s="251"/>
      <c r="D23" s="252"/>
      <c r="E23" s="198"/>
      <c r="F23" s="7" t="s">
        <v>67</v>
      </c>
      <c r="G23" s="124"/>
      <c r="H23" s="10">
        <f>G23*E23</f>
        <v>0</v>
      </c>
    </row>
    <row r="24" spans="1:8">
      <c r="A24" s="217"/>
      <c r="B24" s="217"/>
      <c r="C24" s="217"/>
      <c r="D24" s="218"/>
      <c r="E24" s="198"/>
      <c r="F24" s="122" t="s">
        <v>67</v>
      </c>
      <c r="G24" s="124"/>
      <c r="H24" s="10">
        <f t="shared" ref="H24:H27" si="0">G24*E24</f>
        <v>0</v>
      </c>
    </row>
    <row r="25" spans="1:8">
      <c r="A25" s="217"/>
      <c r="B25" s="217"/>
      <c r="C25" s="217"/>
      <c r="D25" s="218"/>
      <c r="E25" s="198"/>
      <c r="F25" s="122" t="s">
        <v>67</v>
      </c>
      <c r="G25" s="124"/>
      <c r="H25" s="10">
        <f t="shared" si="0"/>
        <v>0</v>
      </c>
    </row>
    <row r="26" spans="1:8">
      <c r="A26" s="217"/>
      <c r="B26" s="217"/>
      <c r="C26" s="217"/>
      <c r="D26" s="218"/>
      <c r="E26" s="122"/>
      <c r="F26" s="122"/>
      <c r="G26" s="124"/>
      <c r="H26" s="10">
        <f t="shared" si="0"/>
        <v>0</v>
      </c>
    </row>
    <row r="27" spans="1:8">
      <c r="A27" s="217"/>
      <c r="B27" s="217"/>
      <c r="C27" s="217"/>
      <c r="D27" s="218"/>
      <c r="E27" s="122"/>
      <c r="F27" s="122"/>
      <c r="G27" s="124"/>
      <c r="H27" s="10">
        <f t="shared" si="0"/>
        <v>0</v>
      </c>
    </row>
    <row r="28" spans="1:8">
      <c r="A28" s="219" t="s">
        <v>46</v>
      </c>
      <c r="B28" s="219"/>
      <c r="C28" s="219"/>
      <c r="D28" s="219"/>
      <c r="E28" s="219"/>
      <c r="F28" s="219"/>
      <c r="G28" s="220"/>
      <c r="H28" s="10">
        <f>SUM(H22:H27)</f>
        <v>0</v>
      </c>
    </row>
    <row r="29" spans="1:8" ht="3.95" customHeight="1">
      <c r="A29" s="4"/>
      <c r="B29" s="4"/>
      <c r="C29" s="4"/>
      <c r="D29" s="4"/>
      <c r="E29" s="4"/>
      <c r="F29" s="4"/>
      <c r="G29" s="4"/>
      <c r="H29" s="4"/>
    </row>
    <row r="30" spans="1:8">
      <c r="A30" s="221" t="s">
        <v>113</v>
      </c>
      <c r="B30" s="221"/>
      <c r="C30" s="221"/>
      <c r="D30" s="221"/>
      <c r="E30" s="221"/>
      <c r="F30" s="221"/>
      <c r="G30" s="221"/>
      <c r="H30" s="221"/>
    </row>
    <row r="31" spans="1:8" ht="12.95" customHeight="1">
      <c r="A31" s="216" t="s">
        <v>59</v>
      </c>
      <c r="B31" s="216"/>
      <c r="C31" s="216"/>
      <c r="D31" s="5" t="s">
        <v>47</v>
      </c>
      <c r="E31" s="2" t="s">
        <v>60</v>
      </c>
      <c r="F31" s="2" t="s">
        <v>61</v>
      </c>
      <c r="G31" s="2" t="s">
        <v>62</v>
      </c>
      <c r="H31" s="2" t="s">
        <v>44</v>
      </c>
    </row>
    <row r="32" spans="1:8">
      <c r="A32" s="217"/>
      <c r="B32" s="217"/>
      <c r="C32" s="218"/>
      <c r="D32" s="122"/>
      <c r="E32" s="122"/>
      <c r="F32" s="139">
        <f>D32*E32</f>
        <v>0</v>
      </c>
      <c r="G32" s="125"/>
      <c r="H32" s="10">
        <f>F32*G32</f>
        <v>0</v>
      </c>
    </row>
    <row r="33" spans="1:8">
      <c r="A33" s="217"/>
      <c r="B33" s="217"/>
      <c r="C33" s="218"/>
      <c r="D33" s="122"/>
      <c r="E33" s="122"/>
      <c r="F33" s="139">
        <f t="shared" ref="F33:F37" si="1">D33*E33</f>
        <v>0</v>
      </c>
      <c r="G33" s="125"/>
      <c r="H33" s="10">
        <f t="shared" ref="H33:H37" si="2">F33*G33</f>
        <v>0</v>
      </c>
    </row>
    <row r="34" spans="1:8">
      <c r="A34" s="217"/>
      <c r="B34" s="217"/>
      <c r="C34" s="218"/>
      <c r="D34" s="122"/>
      <c r="E34" s="122"/>
      <c r="F34" s="139">
        <f t="shared" si="1"/>
        <v>0</v>
      </c>
      <c r="G34" s="125"/>
      <c r="H34" s="10">
        <f t="shared" si="2"/>
        <v>0</v>
      </c>
    </row>
    <row r="35" spans="1:8">
      <c r="A35" s="217"/>
      <c r="B35" s="217"/>
      <c r="C35" s="218"/>
      <c r="D35" s="122"/>
      <c r="E35" s="122"/>
      <c r="F35" s="139">
        <f t="shared" si="1"/>
        <v>0</v>
      </c>
      <c r="G35" s="125"/>
      <c r="H35" s="10">
        <f t="shared" si="2"/>
        <v>0</v>
      </c>
    </row>
    <row r="36" spans="1:8">
      <c r="A36" s="217"/>
      <c r="B36" s="217"/>
      <c r="C36" s="218"/>
      <c r="D36" s="122"/>
      <c r="E36" s="122"/>
      <c r="F36" s="139">
        <f t="shared" si="1"/>
        <v>0</v>
      </c>
      <c r="G36" s="125"/>
      <c r="H36" s="10">
        <f t="shared" si="2"/>
        <v>0</v>
      </c>
    </row>
    <row r="37" spans="1:8">
      <c r="A37" s="217"/>
      <c r="B37" s="217"/>
      <c r="C37" s="218"/>
      <c r="D37" s="122"/>
      <c r="E37" s="122"/>
      <c r="F37" s="139">
        <f t="shared" si="1"/>
        <v>0</v>
      </c>
      <c r="G37" s="125"/>
      <c r="H37" s="10">
        <f t="shared" si="2"/>
        <v>0</v>
      </c>
    </row>
    <row r="38" spans="1:8">
      <c r="A38" s="219" t="s">
        <v>46</v>
      </c>
      <c r="B38" s="219"/>
      <c r="C38" s="219"/>
      <c r="D38" s="219"/>
      <c r="E38" s="219"/>
      <c r="F38" s="219"/>
      <c r="G38" s="220"/>
      <c r="H38" s="10">
        <f>SUM(H32:H37)</f>
        <v>0</v>
      </c>
    </row>
    <row r="39" spans="1:8" ht="3.95" customHeight="1">
      <c r="A39" s="4"/>
      <c r="B39" s="4"/>
      <c r="C39" s="4"/>
      <c r="D39" s="4"/>
      <c r="E39" s="4"/>
      <c r="F39" s="4"/>
      <c r="G39" s="4"/>
      <c r="H39" s="4"/>
    </row>
    <row r="40" spans="1:8">
      <c r="A40" s="221" t="s">
        <v>119</v>
      </c>
      <c r="B40" s="221"/>
      <c r="C40" s="221"/>
      <c r="D40" s="221"/>
      <c r="E40" s="221"/>
      <c r="F40" s="221"/>
      <c r="G40" s="221"/>
      <c r="H40" s="221"/>
    </row>
    <row r="41" spans="1:8" ht="12.95" customHeight="1">
      <c r="A41" s="215" t="s">
        <v>114</v>
      </c>
      <c r="B41" s="215"/>
      <c r="C41" s="216"/>
      <c r="D41" s="215"/>
      <c r="E41" s="215"/>
      <c r="F41" s="2" t="s">
        <v>63</v>
      </c>
      <c r="G41" s="2" t="s">
        <v>64</v>
      </c>
      <c r="H41" s="2" t="s">
        <v>44</v>
      </c>
    </row>
    <row r="42" spans="1:8">
      <c r="A42" s="217"/>
      <c r="B42" s="217"/>
      <c r="C42" s="217"/>
      <c r="D42" s="217"/>
      <c r="E42" s="218"/>
      <c r="F42" s="122"/>
      <c r="G42" s="125"/>
      <c r="H42" s="10">
        <f>F42*G42</f>
        <v>0</v>
      </c>
    </row>
    <row r="43" spans="1:8">
      <c r="A43" s="217"/>
      <c r="B43" s="217"/>
      <c r="C43" s="217"/>
      <c r="D43" s="217"/>
      <c r="E43" s="218"/>
      <c r="F43" s="122"/>
      <c r="G43" s="125"/>
      <c r="H43" s="10">
        <f t="shared" ref="H43:H44" si="3">F43*G43</f>
        <v>0</v>
      </c>
    </row>
    <row r="44" spans="1:8">
      <c r="A44" s="217"/>
      <c r="B44" s="217"/>
      <c r="C44" s="217"/>
      <c r="D44" s="217"/>
      <c r="E44" s="218"/>
      <c r="F44" s="122"/>
      <c r="G44" s="125"/>
      <c r="H44" s="10">
        <f t="shared" si="3"/>
        <v>0</v>
      </c>
    </row>
    <row r="45" spans="1:8">
      <c r="A45" s="217"/>
      <c r="B45" s="217"/>
      <c r="C45" s="217"/>
      <c r="D45" s="217"/>
      <c r="E45" s="217"/>
      <c r="F45" s="217"/>
      <c r="G45" s="218"/>
      <c r="H45" s="123"/>
    </row>
    <row r="46" spans="1:8">
      <c r="A46" s="217"/>
      <c r="B46" s="217"/>
      <c r="C46" s="217"/>
      <c r="D46" s="217"/>
      <c r="E46" s="217"/>
      <c r="F46" s="217"/>
      <c r="G46" s="218"/>
      <c r="H46" s="123"/>
    </row>
    <row r="47" spans="1:8">
      <c r="A47" s="219" t="s">
        <v>46</v>
      </c>
      <c r="B47" s="219"/>
      <c r="C47" s="219"/>
      <c r="D47" s="219"/>
      <c r="E47" s="219"/>
      <c r="F47" s="219"/>
      <c r="G47" s="220"/>
      <c r="H47" s="10">
        <f>SUM(H42:H46)</f>
        <v>0</v>
      </c>
    </row>
    <row r="48" spans="1:8" ht="3.95" customHeight="1">
      <c r="A48" s="4"/>
      <c r="B48" s="4"/>
      <c r="C48" s="4"/>
      <c r="D48" s="4"/>
      <c r="E48" s="4"/>
      <c r="F48" s="4"/>
      <c r="G48" s="4"/>
      <c r="H48" s="4"/>
    </row>
    <row r="49" spans="1:8">
      <c r="A49" s="221" t="s">
        <v>65</v>
      </c>
      <c r="B49" s="221"/>
      <c r="C49" s="221"/>
      <c r="D49" s="221"/>
      <c r="E49" s="222" t="s">
        <v>66</v>
      </c>
      <c r="F49" s="221"/>
      <c r="G49" s="221"/>
      <c r="H49" s="221"/>
    </row>
    <row r="50" spans="1:8" s="17" customFormat="1" ht="12.95" customHeight="1">
      <c r="A50" s="216" t="s">
        <v>41</v>
      </c>
      <c r="B50" s="216"/>
      <c r="C50" s="216"/>
      <c r="D50" s="2" t="s">
        <v>44</v>
      </c>
      <c r="E50" s="249" t="s">
        <v>120</v>
      </c>
      <c r="F50" s="216"/>
      <c r="G50" s="216"/>
      <c r="H50" s="2" t="s">
        <v>44</v>
      </c>
    </row>
    <row r="51" spans="1:8">
      <c r="A51" s="217"/>
      <c r="B51" s="217"/>
      <c r="C51" s="218"/>
      <c r="D51" s="123"/>
      <c r="E51" s="246"/>
      <c r="F51" s="242"/>
      <c r="G51" s="242"/>
      <c r="H51" s="123"/>
    </row>
    <row r="52" spans="1:8">
      <c r="A52" s="217"/>
      <c r="B52" s="217"/>
      <c r="C52" s="218"/>
      <c r="D52" s="123"/>
      <c r="E52" s="246"/>
      <c r="F52" s="242"/>
      <c r="G52" s="242"/>
      <c r="H52" s="123"/>
    </row>
    <row r="53" spans="1:8">
      <c r="A53" s="217"/>
      <c r="B53" s="217"/>
      <c r="C53" s="218"/>
      <c r="D53" s="123"/>
      <c r="E53" s="246"/>
      <c r="F53" s="243"/>
      <c r="G53" s="243"/>
      <c r="H53" s="123"/>
    </row>
    <row r="54" spans="1:8">
      <c r="A54" s="217"/>
      <c r="B54" s="217"/>
      <c r="C54" s="218"/>
      <c r="D54" s="123"/>
      <c r="E54" s="246"/>
      <c r="F54" s="243"/>
      <c r="G54" s="243"/>
      <c r="H54" s="123"/>
    </row>
    <row r="55" spans="1:8">
      <c r="A55" s="219" t="s">
        <v>46</v>
      </c>
      <c r="B55" s="219"/>
      <c r="C55" s="220"/>
      <c r="D55" s="10">
        <f>SUM(D51:D54)</f>
        <v>0</v>
      </c>
      <c r="E55" s="253" t="s">
        <v>46</v>
      </c>
      <c r="F55" s="219"/>
      <c r="G55" s="220"/>
      <c r="H55" s="10">
        <f>SUM(H51:H54)</f>
        <v>0</v>
      </c>
    </row>
    <row r="56" spans="1:8" ht="3.95" customHeight="1">
      <c r="A56" s="4"/>
      <c r="B56" s="4"/>
      <c r="C56" s="4"/>
      <c r="D56" s="4"/>
      <c r="E56" s="4"/>
      <c r="F56" s="4"/>
      <c r="G56" s="4"/>
      <c r="H56" s="4"/>
    </row>
    <row r="57" spans="1:8">
      <c r="A57" s="221" t="s">
        <v>68</v>
      </c>
      <c r="B57" s="221"/>
      <c r="C57" s="221"/>
      <c r="D57" s="221"/>
      <c r="E57" s="222" t="s">
        <v>69</v>
      </c>
      <c r="F57" s="221"/>
      <c r="G57" s="221"/>
      <c r="H57" s="221"/>
    </row>
    <row r="58" spans="1:8" s="17" customFormat="1" ht="12">
      <c r="A58" s="216" t="s">
        <v>41</v>
      </c>
      <c r="B58" s="216"/>
      <c r="C58" s="216"/>
      <c r="D58" s="2" t="s">
        <v>44</v>
      </c>
      <c r="E58" s="249" t="s">
        <v>41</v>
      </c>
      <c r="F58" s="216"/>
      <c r="G58" s="216"/>
      <c r="H58" s="2" t="s">
        <v>44</v>
      </c>
    </row>
    <row r="59" spans="1:8">
      <c r="A59" s="217"/>
      <c r="B59" s="217"/>
      <c r="C59" s="218"/>
      <c r="D59" s="123"/>
      <c r="E59" s="246"/>
      <c r="F59" s="243"/>
      <c r="G59" s="243"/>
      <c r="H59" s="123"/>
    </row>
    <row r="60" spans="1:8">
      <c r="A60" s="217"/>
      <c r="B60" s="217"/>
      <c r="C60" s="218"/>
      <c r="D60" s="123"/>
      <c r="E60" s="246"/>
      <c r="F60" s="243"/>
      <c r="G60" s="243"/>
      <c r="H60" s="123"/>
    </row>
    <row r="61" spans="1:8">
      <c r="A61" s="217"/>
      <c r="B61" s="217"/>
      <c r="C61" s="218"/>
      <c r="D61" s="123"/>
      <c r="E61" s="246"/>
      <c r="F61" s="243"/>
      <c r="G61" s="243"/>
      <c r="H61" s="123"/>
    </row>
    <row r="62" spans="1:8">
      <c r="A62" s="217"/>
      <c r="B62" s="217"/>
      <c r="C62" s="218"/>
      <c r="D62" s="123"/>
      <c r="E62" s="246"/>
      <c r="F62" s="243"/>
      <c r="G62" s="243"/>
      <c r="H62" s="123"/>
    </row>
    <row r="63" spans="1:8">
      <c r="A63" s="219" t="s">
        <v>46</v>
      </c>
      <c r="B63" s="219"/>
      <c r="C63" s="220"/>
      <c r="D63" s="10">
        <f>SUM(D59:D62)</f>
        <v>0</v>
      </c>
      <c r="E63" s="253" t="s">
        <v>46</v>
      </c>
      <c r="F63" s="219"/>
      <c r="G63" s="220"/>
      <c r="H63" s="10">
        <f>SUM(H59:H62)</f>
        <v>0</v>
      </c>
    </row>
    <row r="64" spans="1:8" ht="3.95" customHeight="1">
      <c r="A64" s="4"/>
      <c r="B64" s="4"/>
      <c r="C64" s="4"/>
      <c r="D64" s="4"/>
      <c r="E64" s="4"/>
      <c r="F64" s="4"/>
      <c r="G64" s="4"/>
      <c r="H64" s="4"/>
    </row>
    <row r="65" spans="1:8">
      <c r="A65" s="221" t="s">
        <v>102</v>
      </c>
      <c r="B65" s="221"/>
      <c r="C65" s="221"/>
      <c r="D65" s="221"/>
      <c r="E65" s="221"/>
      <c r="F65" s="221"/>
      <c r="G65" s="221"/>
      <c r="H65" s="221"/>
    </row>
    <row r="66" spans="1:8" ht="12.95" customHeight="1">
      <c r="A66" s="1" t="s">
        <v>40</v>
      </c>
      <c r="B66" s="215" t="s">
        <v>70</v>
      </c>
      <c r="C66" s="216"/>
      <c r="D66" s="215"/>
      <c r="E66" s="2" t="s">
        <v>44</v>
      </c>
      <c r="F66" s="2" t="s">
        <v>71</v>
      </c>
      <c r="G66" s="6" t="s">
        <v>72</v>
      </c>
      <c r="H66" s="6" t="s">
        <v>73</v>
      </c>
    </row>
    <row r="67" spans="1:8">
      <c r="A67" s="126"/>
      <c r="B67" s="217"/>
      <c r="C67" s="217"/>
      <c r="D67" s="218"/>
      <c r="E67" s="124"/>
      <c r="F67" s="124"/>
      <c r="G67" s="124"/>
      <c r="H67" s="10">
        <f>E67-SUM(F67:G67)</f>
        <v>0</v>
      </c>
    </row>
    <row r="68" spans="1:8">
      <c r="A68" s="126"/>
      <c r="B68" s="217"/>
      <c r="C68" s="217"/>
      <c r="D68" s="218"/>
      <c r="E68" s="173"/>
      <c r="F68" s="124"/>
      <c r="G68" s="124"/>
      <c r="H68" s="10">
        <f t="shared" ref="H68:H111" si="4">E68-SUM(F68:G68)</f>
        <v>0</v>
      </c>
    </row>
    <row r="69" spans="1:8">
      <c r="A69" s="126"/>
      <c r="B69" s="217"/>
      <c r="C69" s="217"/>
      <c r="D69" s="218"/>
      <c r="E69" s="173"/>
      <c r="F69" s="124"/>
      <c r="G69" s="124"/>
      <c r="H69" s="10">
        <f t="shared" si="4"/>
        <v>0</v>
      </c>
    </row>
    <row r="70" spans="1:8">
      <c r="A70" s="126"/>
      <c r="B70" s="217"/>
      <c r="C70" s="217"/>
      <c r="D70" s="218"/>
      <c r="E70" s="173"/>
      <c r="F70" s="124"/>
      <c r="G70" s="124"/>
      <c r="H70" s="10">
        <f t="shared" si="4"/>
        <v>0</v>
      </c>
    </row>
    <row r="71" spans="1:8">
      <c r="A71" s="126"/>
      <c r="B71" s="217"/>
      <c r="C71" s="217"/>
      <c r="D71" s="218"/>
      <c r="E71" s="173"/>
      <c r="F71" s="124"/>
      <c r="G71" s="124"/>
      <c r="H71" s="10">
        <f t="shared" si="4"/>
        <v>0</v>
      </c>
    </row>
    <row r="72" spans="1:8">
      <c r="A72" s="126"/>
      <c r="B72" s="223"/>
      <c r="C72" s="217"/>
      <c r="D72" s="218"/>
      <c r="E72" s="173"/>
      <c r="F72" s="124"/>
      <c r="G72" s="124"/>
      <c r="H72" s="10">
        <f t="shared" si="4"/>
        <v>0</v>
      </c>
    </row>
    <row r="73" spans="1:8">
      <c r="A73" s="126"/>
      <c r="B73" s="223"/>
      <c r="C73" s="217"/>
      <c r="D73" s="218"/>
      <c r="E73" s="124"/>
      <c r="F73" s="124"/>
      <c r="G73" s="124"/>
      <c r="H73" s="10">
        <f t="shared" si="4"/>
        <v>0</v>
      </c>
    </row>
    <row r="74" spans="1:8">
      <c r="A74" s="126"/>
      <c r="B74" s="223"/>
      <c r="C74" s="217"/>
      <c r="D74" s="218"/>
      <c r="E74" s="124"/>
      <c r="F74" s="124"/>
      <c r="G74" s="124"/>
      <c r="H74" s="10">
        <f t="shared" si="4"/>
        <v>0</v>
      </c>
    </row>
    <row r="75" spans="1:8">
      <c r="A75" s="126"/>
      <c r="B75" s="223"/>
      <c r="C75" s="217"/>
      <c r="D75" s="218"/>
      <c r="E75" s="124"/>
      <c r="F75" s="124"/>
      <c r="G75" s="124"/>
      <c r="H75" s="10">
        <f t="shared" si="4"/>
        <v>0</v>
      </c>
    </row>
    <row r="76" spans="1:8">
      <c r="A76" s="126"/>
      <c r="B76" s="223"/>
      <c r="C76" s="217"/>
      <c r="D76" s="218"/>
      <c r="E76" s="124"/>
      <c r="F76" s="124"/>
      <c r="G76" s="124"/>
      <c r="H76" s="10">
        <f t="shared" si="4"/>
        <v>0</v>
      </c>
    </row>
    <row r="77" spans="1:8">
      <c r="A77" s="126"/>
      <c r="B77" s="223"/>
      <c r="C77" s="217"/>
      <c r="D77" s="218"/>
      <c r="E77" s="124"/>
      <c r="F77" s="124"/>
      <c r="G77" s="124"/>
      <c r="H77" s="10">
        <f t="shared" si="4"/>
        <v>0</v>
      </c>
    </row>
    <row r="78" spans="1:8">
      <c r="A78" s="126"/>
      <c r="B78" s="223"/>
      <c r="C78" s="217"/>
      <c r="D78" s="218"/>
      <c r="E78" s="124"/>
      <c r="F78" s="124"/>
      <c r="G78" s="124"/>
      <c r="H78" s="10">
        <f t="shared" si="4"/>
        <v>0</v>
      </c>
    </row>
    <row r="79" spans="1:8">
      <c r="A79" s="126"/>
      <c r="B79" s="223"/>
      <c r="C79" s="217"/>
      <c r="D79" s="218"/>
      <c r="E79" s="124"/>
      <c r="F79" s="124"/>
      <c r="G79" s="124"/>
      <c r="H79" s="10">
        <f t="shared" si="4"/>
        <v>0</v>
      </c>
    </row>
    <row r="80" spans="1:8">
      <c r="A80" s="126"/>
      <c r="B80" s="254"/>
      <c r="C80" s="217"/>
      <c r="D80" s="218"/>
      <c r="E80" s="124"/>
      <c r="F80" s="124"/>
      <c r="G80" s="124"/>
      <c r="H80" s="10">
        <f t="shared" si="4"/>
        <v>0</v>
      </c>
    </row>
    <row r="81" spans="1:8">
      <c r="A81" s="126"/>
      <c r="B81" s="223"/>
      <c r="C81" s="217"/>
      <c r="D81" s="218"/>
      <c r="E81" s="124"/>
      <c r="F81" s="124"/>
      <c r="G81" s="124"/>
      <c r="H81" s="10">
        <f t="shared" si="4"/>
        <v>0</v>
      </c>
    </row>
    <row r="82" spans="1:8">
      <c r="A82" s="126"/>
      <c r="B82" s="223"/>
      <c r="C82" s="217"/>
      <c r="D82" s="218"/>
      <c r="E82" s="124"/>
      <c r="F82" s="124"/>
      <c r="G82" s="124"/>
      <c r="H82" s="10">
        <f t="shared" si="4"/>
        <v>0</v>
      </c>
    </row>
    <row r="83" spans="1:8">
      <c r="A83" s="126"/>
      <c r="B83" s="223"/>
      <c r="C83" s="217"/>
      <c r="D83" s="218"/>
      <c r="E83" s="124"/>
      <c r="F83" s="124"/>
      <c r="G83" s="124"/>
      <c r="H83" s="10">
        <f t="shared" si="4"/>
        <v>0</v>
      </c>
    </row>
    <row r="84" spans="1:8">
      <c r="A84" s="126"/>
      <c r="B84" s="223"/>
      <c r="C84" s="217"/>
      <c r="D84" s="218"/>
      <c r="E84" s="124"/>
      <c r="F84" s="124"/>
      <c r="G84" s="124"/>
      <c r="H84" s="10">
        <f t="shared" si="4"/>
        <v>0</v>
      </c>
    </row>
    <row r="85" spans="1:8">
      <c r="A85" s="126"/>
      <c r="B85" s="223"/>
      <c r="C85" s="217"/>
      <c r="D85" s="218"/>
      <c r="E85" s="124"/>
      <c r="F85" s="124"/>
      <c r="G85" s="124"/>
      <c r="H85" s="10">
        <f t="shared" si="4"/>
        <v>0</v>
      </c>
    </row>
    <row r="86" spans="1:8">
      <c r="A86" s="126"/>
      <c r="B86" s="223"/>
      <c r="C86" s="217"/>
      <c r="D86" s="218"/>
      <c r="E86" s="124"/>
      <c r="F86" s="124"/>
      <c r="G86" s="124"/>
      <c r="H86" s="10">
        <f t="shared" si="4"/>
        <v>0</v>
      </c>
    </row>
    <row r="87" spans="1:8">
      <c r="A87" s="126"/>
      <c r="B87" s="223"/>
      <c r="C87" s="217"/>
      <c r="D87" s="218"/>
      <c r="E87" s="124"/>
      <c r="F87" s="124"/>
      <c r="G87" s="124"/>
      <c r="H87" s="10">
        <f t="shared" si="4"/>
        <v>0</v>
      </c>
    </row>
    <row r="88" spans="1:8">
      <c r="A88" s="126"/>
      <c r="B88" s="223"/>
      <c r="C88" s="217"/>
      <c r="D88" s="218"/>
      <c r="E88" s="124"/>
      <c r="F88" s="124"/>
      <c r="G88" s="124"/>
      <c r="H88" s="10">
        <f t="shared" si="4"/>
        <v>0</v>
      </c>
    </row>
    <row r="89" spans="1:8">
      <c r="A89" s="126"/>
      <c r="B89" s="217"/>
      <c r="C89" s="217"/>
      <c r="D89" s="218"/>
      <c r="E89" s="124"/>
      <c r="F89" s="124"/>
      <c r="G89" s="124"/>
      <c r="H89" s="10">
        <f t="shared" si="4"/>
        <v>0</v>
      </c>
    </row>
    <row r="90" spans="1:8">
      <c r="A90" s="126"/>
      <c r="B90" s="217"/>
      <c r="C90" s="217"/>
      <c r="D90" s="218"/>
      <c r="E90" s="124"/>
      <c r="F90" s="124"/>
      <c r="G90" s="124"/>
      <c r="H90" s="10">
        <f t="shared" si="4"/>
        <v>0</v>
      </c>
    </row>
    <row r="91" spans="1:8">
      <c r="A91" s="126"/>
      <c r="B91" s="217"/>
      <c r="C91" s="217"/>
      <c r="D91" s="218"/>
      <c r="E91" s="173"/>
      <c r="F91" s="173"/>
      <c r="G91" s="173"/>
      <c r="H91" s="10">
        <f t="shared" si="4"/>
        <v>0</v>
      </c>
    </row>
    <row r="92" spans="1:8">
      <c r="A92" s="126"/>
      <c r="B92" s="217"/>
      <c r="C92" s="217"/>
      <c r="D92" s="218"/>
      <c r="E92" s="173"/>
      <c r="F92" s="173"/>
      <c r="G92" s="173"/>
      <c r="H92" s="10">
        <f t="shared" si="4"/>
        <v>0</v>
      </c>
    </row>
    <row r="93" spans="1:8">
      <c r="A93" s="126"/>
      <c r="B93" s="217"/>
      <c r="C93" s="217"/>
      <c r="D93" s="218"/>
      <c r="E93" s="173"/>
      <c r="F93" s="173"/>
      <c r="G93" s="173"/>
      <c r="H93" s="10">
        <f t="shared" si="4"/>
        <v>0</v>
      </c>
    </row>
    <row r="94" spans="1:8">
      <c r="A94" s="126"/>
      <c r="B94" s="217"/>
      <c r="C94" s="217"/>
      <c r="D94" s="218"/>
      <c r="E94" s="173"/>
      <c r="F94" s="173"/>
      <c r="G94" s="173"/>
      <c r="H94" s="10">
        <f t="shared" si="4"/>
        <v>0</v>
      </c>
    </row>
    <row r="95" spans="1:8">
      <c r="A95" s="126"/>
      <c r="B95" s="217"/>
      <c r="C95" s="217"/>
      <c r="D95" s="218"/>
      <c r="E95" s="173"/>
      <c r="F95" s="173"/>
      <c r="G95" s="173"/>
      <c r="H95" s="10">
        <f t="shared" si="4"/>
        <v>0</v>
      </c>
    </row>
    <row r="96" spans="1:8">
      <c r="A96" s="126"/>
      <c r="B96" s="217"/>
      <c r="C96" s="217"/>
      <c r="D96" s="218"/>
      <c r="E96" s="173"/>
      <c r="F96" s="173"/>
      <c r="G96" s="173"/>
      <c r="H96" s="10">
        <f t="shared" si="4"/>
        <v>0</v>
      </c>
    </row>
    <row r="97" spans="1:8">
      <c r="A97" s="126"/>
      <c r="B97" s="217"/>
      <c r="C97" s="217"/>
      <c r="D97" s="218"/>
      <c r="E97" s="173"/>
      <c r="F97" s="173"/>
      <c r="G97" s="173"/>
      <c r="H97" s="10">
        <f t="shared" si="4"/>
        <v>0</v>
      </c>
    </row>
    <row r="98" spans="1:8">
      <c r="A98" s="126"/>
      <c r="B98" s="217"/>
      <c r="C98" s="217"/>
      <c r="D98" s="218"/>
      <c r="E98" s="173"/>
      <c r="F98" s="173"/>
      <c r="G98" s="173"/>
      <c r="H98" s="10">
        <f t="shared" si="4"/>
        <v>0</v>
      </c>
    </row>
    <row r="99" spans="1:8">
      <c r="A99" s="126"/>
      <c r="B99" s="217"/>
      <c r="C99" s="217"/>
      <c r="D99" s="218"/>
      <c r="E99" s="173"/>
      <c r="F99" s="173"/>
      <c r="G99" s="173"/>
      <c r="H99" s="10">
        <f t="shared" si="4"/>
        <v>0</v>
      </c>
    </row>
    <row r="100" spans="1:8">
      <c r="A100" s="126"/>
      <c r="B100" s="217"/>
      <c r="C100" s="217"/>
      <c r="D100" s="218"/>
      <c r="E100" s="173"/>
      <c r="F100" s="173"/>
      <c r="G100" s="173"/>
      <c r="H100" s="10">
        <f t="shared" si="4"/>
        <v>0</v>
      </c>
    </row>
    <row r="101" spans="1:8">
      <c r="A101" s="126"/>
      <c r="B101" s="217"/>
      <c r="C101" s="217"/>
      <c r="D101" s="218"/>
      <c r="E101" s="173"/>
      <c r="F101" s="173"/>
      <c r="G101" s="173"/>
      <c r="H101" s="10">
        <f t="shared" si="4"/>
        <v>0</v>
      </c>
    </row>
    <row r="102" spans="1:8">
      <c r="A102" s="126"/>
      <c r="B102" s="217"/>
      <c r="C102" s="217"/>
      <c r="D102" s="218"/>
      <c r="E102" s="173"/>
      <c r="F102" s="173"/>
      <c r="G102" s="173"/>
      <c r="H102" s="10">
        <f t="shared" si="4"/>
        <v>0</v>
      </c>
    </row>
    <row r="103" spans="1:8">
      <c r="A103" s="126"/>
      <c r="B103" s="217"/>
      <c r="C103" s="217"/>
      <c r="D103" s="218"/>
      <c r="E103" s="173"/>
      <c r="F103" s="173"/>
      <c r="G103" s="173"/>
      <c r="H103" s="10">
        <f t="shared" si="4"/>
        <v>0</v>
      </c>
    </row>
    <row r="104" spans="1:8">
      <c r="A104" s="126"/>
      <c r="B104" s="217"/>
      <c r="C104" s="217"/>
      <c r="D104" s="218"/>
      <c r="E104" s="173"/>
      <c r="F104" s="173"/>
      <c r="G104" s="173"/>
      <c r="H104" s="10">
        <f t="shared" si="4"/>
        <v>0</v>
      </c>
    </row>
    <row r="105" spans="1:8">
      <c r="A105" s="126"/>
      <c r="B105" s="217"/>
      <c r="C105" s="217"/>
      <c r="D105" s="218"/>
      <c r="E105" s="173"/>
      <c r="F105" s="173"/>
      <c r="G105" s="173"/>
      <c r="H105" s="10">
        <f t="shared" si="4"/>
        <v>0</v>
      </c>
    </row>
    <row r="106" spans="1:8">
      <c r="A106" s="126"/>
      <c r="B106" s="217"/>
      <c r="C106" s="217"/>
      <c r="D106" s="218"/>
      <c r="E106" s="173"/>
      <c r="F106" s="173"/>
      <c r="G106" s="173"/>
      <c r="H106" s="10">
        <f t="shared" si="4"/>
        <v>0</v>
      </c>
    </row>
    <row r="107" spans="1:8">
      <c r="A107" s="126"/>
      <c r="B107" s="217"/>
      <c r="C107" s="217"/>
      <c r="D107" s="218"/>
      <c r="E107" s="173"/>
      <c r="F107" s="173"/>
      <c r="G107" s="173"/>
      <c r="H107" s="10">
        <f t="shared" si="4"/>
        <v>0</v>
      </c>
    </row>
    <row r="108" spans="1:8">
      <c r="A108" s="126"/>
      <c r="B108" s="217"/>
      <c r="C108" s="217"/>
      <c r="D108" s="218"/>
      <c r="E108" s="173"/>
      <c r="F108" s="173"/>
      <c r="G108" s="173"/>
      <c r="H108" s="10">
        <f t="shared" si="4"/>
        <v>0</v>
      </c>
    </row>
    <row r="109" spans="1:8">
      <c r="A109" s="126"/>
      <c r="B109" s="196"/>
      <c r="C109" s="196"/>
      <c r="D109" s="197"/>
      <c r="E109" s="173"/>
      <c r="F109" s="173"/>
      <c r="G109" s="173"/>
      <c r="H109" s="10">
        <f t="shared" si="4"/>
        <v>0</v>
      </c>
    </row>
    <row r="110" spans="1:8">
      <c r="A110" s="126"/>
      <c r="B110" s="217"/>
      <c r="C110" s="217"/>
      <c r="D110" s="218"/>
      <c r="E110" s="124"/>
      <c r="F110" s="124"/>
      <c r="G110" s="124"/>
      <c r="H110" s="10">
        <f t="shared" si="4"/>
        <v>0</v>
      </c>
    </row>
    <row r="111" spans="1:8">
      <c r="A111" s="126"/>
      <c r="B111" s="223"/>
      <c r="C111" s="217"/>
      <c r="D111" s="218"/>
      <c r="E111" s="124"/>
      <c r="F111" s="124"/>
      <c r="G111" s="124"/>
      <c r="H111" s="10">
        <f t="shared" si="4"/>
        <v>0</v>
      </c>
    </row>
    <row r="112" spans="1:8">
      <c r="A112" s="219" t="s">
        <v>74</v>
      </c>
      <c r="B112" s="219"/>
      <c r="C112" s="219"/>
      <c r="D112" s="220"/>
      <c r="E112" s="8">
        <f>SUM(E67:E111)</f>
        <v>0</v>
      </c>
      <c r="F112" s="8">
        <f>SUM(F67:F111)</f>
        <v>0</v>
      </c>
      <c r="G112" s="8">
        <f>SUM(G67:G111)</f>
        <v>0</v>
      </c>
      <c r="H112" s="10">
        <f>SUM(H67:H111)</f>
        <v>0</v>
      </c>
    </row>
    <row r="113" spans="1:8" ht="3.95" customHeight="1">
      <c r="A113" s="4"/>
      <c r="B113" s="4"/>
      <c r="C113" s="4"/>
      <c r="D113" s="4"/>
      <c r="E113" s="4"/>
      <c r="F113" s="4"/>
      <c r="G113" s="4"/>
      <c r="H113" s="4"/>
    </row>
    <row r="114" spans="1:8">
      <c r="A114" s="221" t="s">
        <v>115</v>
      </c>
      <c r="B114" s="221"/>
      <c r="C114" s="221"/>
      <c r="D114" s="221"/>
      <c r="E114" s="221"/>
      <c r="F114" s="221"/>
      <c r="G114" s="221"/>
      <c r="H114" s="221"/>
    </row>
    <row r="115" spans="1:8">
      <c r="A115" s="1" t="s">
        <v>40</v>
      </c>
      <c r="B115" s="215" t="s">
        <v>70</v>
      </c>
      <c r="C115" s="216"/>
      <c r="D115" s="215"/>
      <c r="E115" s="2" t="s">
        <v>44</v>
      </c>
      <c r="F115" s="2" t="s">
        <v>71</v>
      </c>
      <c r="G115" s="6" t="s">
        <v>72</v>
      </c>
      <c r="H115" s="6" t="s">
        <v>73</v>
      </c>
    </row>
    <row r="116" spans="1:8">
      <c r="A116" s="126"/>
      <c r="B116" s="217"/>
      <c r="C116" s="217"/>
      <c r="D116" s="218"/>
      <c r="E116" s="124"/>
      <c r="F116" s="124"/>
      <c r="G116" s="124"/>
      <c r="H116" s="10">
        <f>E116-SUM(F116:G116)</f>
        <v>0</v>
      </c>
    </row>
    <row r="117" spans="1:8">
      <c r="A117" s="126"/>
      <c r="B117" s="217"/>
      <c r="C117" s="217"/>
      <c r="D117" s="218"/>
      <c r="E117" s="124"/>
      <c r="F117" s="124"/>
      <c r="G117" s="124"/>
      <c r="H117" s="10">
        <f t="shared" ref="H117:H124" si="5">E117-SUM(F117:G117)</f>
        <v>0</v>
      </c>
    </row>
    <row r="118" spans="1:8">
      <c r="A118" s="126"/>
      <c r="B118" s="217"/>
      <c r="C118" s="217"/>
      <c r="D118" s="218"/>
      <c r="E118" s="124"/>
      <c r="F118" s="124"/>
      <c r="G118" s="124"/>
      <c r="H118" s="10">
        <f t="shared" si="5"/>
        <v>0</v>
      </c>
    </row>
    <row r="119" spans="1:8">
      <c r="A119" s="126"/>
      <c r="B119" s="217"/>
      <c r="C119" s="217"/>
      <c r="D119" s="218"/>
      <c r="E119" s="173"/>
      <c r="F119" s="173"/>
      <c r="G119" s="173"/>
      <c r="H119" s="10">
        <f t="shared" si="5"/>
        <v>0</v>
      </c>
    </row>
    <row r="120" spans="1:8">
      <c r="A120" s="126"/>
      <c r="B120" s="217"/>
      <c r="C120" s="217"/>
      <c r="D120" s="218"/>
      <c r="E120" s="173"/>
      <c r="F120" s="173"/>
      <c r="G120" s="173"/>
      <c r="H120" s="10">
        <f t="shared" si="5"/>
        <v>0</v>
      </c>
    </row>
    <row r="121" spans="1:8">
      <c r="A121" s="126"/>
      <c r="B121" s="217"/>
      <c r="C121" s="217"/>
      <c r="D121" s="218"/>
      <c r="E121" s="173"/>
      <c r="F121" s="173"/>
      <c r="G121" s="173"/>
      <c r="H121" s="10">
        <f t="shared" si="5"/>
        <v>0</v>
      </c>
    </row>
    <row r="122" spans="1:8">
      <c r="A122" s="126"/>
      <c r="B122" s="217"/>
      <c r="C122" s="217"/>
      <c r="D122" s="218"/>
      <c r="E122" s="173"/>
      <c r="F122" s="173"/>
      <c r="G122" s="173"/>
      <c r="H122" s="10">
        <f t="shared" si="5"/>
        <v>0</v>
      </c>
    </row>
    <row r="123" spans="1:8">
      <c r="A123" s="126"/>
      <c r="B123" s="217"/>
      <c r="C123" s="217"/>
      <c r="D123" s="218"/>
      <c r="E123" s="124"/>
      <c r="F123" s="124"/>
      <c r="G123" s="124"/>
      <c r="H123" s="10">
        <f t="shared" si="5"/>
        <v>0</v>
      </c>
    </row>
    <row r="124" spans="1:8">
      <c r="A124" s="126"/>
      <c r="B124" s="223"/>
      <c r="C124" s="217"/>
      <c r="D124" s="218"/>
      <c r="E124" s="124"/>
      <c r="F124" s="124"/>
      <c r="G124" s="124"/>
      <c r="H124" s="10">
        <f t="shared" si="5"/>
        <v>0</v>
      </c>
    </row>
    <row r="125" spans="1:8">
      <c r="A125" s="219" t="s">
        <v>74</v>
      </c>
      <c r="B125" s="219"/>
      <c r="C125" s="219"/>
      <c r="D125" s="220"/>
      <c r="E125" s="8">
        <f>SUM(E116:E124)</f>
        <v>0</v>
      </c>
      <c r="F125" s="8">
        <f>SUM(F116:F124)</f>
        <v>0</v>
      </c>
      <c r="G125" s="8">
        <f>SUM(G116:G124)</f>
        <v>0</v>
      </c>
      <c r="H125" s="10">
        <f>SUM(H116:H124)</f>
        <v>0</v>
      </c>
    </row>
    <row r="126" spans="1:8" ht="3.95" customHeight="1">
      <c r="A126" s="4"/>
      <c r="B126" s="4"/>
      <c r="C126" s="4"/>
      <c r="D126" s="4"/>
      <c r="E126" s="4"/>
      <c r="F126" s="4"/>
      <c r="G126" s="4"/>
      <c r="H126" s="4"/>
    </row>
    <row r="127" spans="1:8">
      <c r="A127" s="221" t="s">
        <v>76</v>
      </c>
      <c r="B127" s="221"/>
      <c r="C127" s="221"/>
      <c r="D127" s="221"/>
      <c r="E127" s="221"/>
      <c r="F127" s="221"/>
      <c r="G127" s="221"/>
      <c r="H127" s="221"/>
    </row>
    <row r="128" spans="1:8">
      <c r="A128" s="216" t="s">
        <v>116</v>
      </c>
      <c r="B128" s="216"/>
      <c r="C128" s="106" t="s">
        <v>47</v>
      </c>
      <c r="D128" s="2" t="s">
        <v>75</v>
      </c>
      <c r="E128" s="2" t="s">
        <v>44</v>
      </c>
      <c r="F128" s="2" t="s">
        <v>71</v>
      </c>
      <c r="G128" s="6" t="s">
        <v>72</v>
      </c>
      <c r="H128" s="6" t="s">
        <v>73</v>
      </c>
    </row>
    <row r="129" spans="1:8">
      <c r="A129" s="217"/>
      <c r="B129" s="217"/>
      <c r="C129" s="127"/>
      <c r="D129" s="124"/>
      <c r="E129" s="108">
        <f t="shared" ref="E129:E132" si="6">C129*D129</f>
        <v>0</v>
      </c>
      <c r="F129" s="125"/>
      <c r="G129" s="125"/>
      <c r="H129" s="10">
        <f>E129-SUM(F129:G129)</f>
        <v>0</v>
      </c>
    </row>
    <row r="130" spans="1:8">
      <c r="A130" s="217"/>
      <c r="B130" s="217"/>
      <c r="C130" s="127"/>
      <c r="D130" s="124"/>
      <c r="E130" s="108">
        <f t="shared" si="6"/>
        <v>0</v>
      </c>
      <c r="F130" s="125"/>
      <c r="G130" s="125"/>
      <c r="H130" s="10">
        <f t="shared" ref="H130:H132" si="7">E130-SUM(F130:G130)</f>
        <v>0</v>
      </c>
    </row>
    <row r="131" spans="1:8">
      <c r="A131" s="217"/>
      <c r="B131" s="217"/>
      <c r="C131" s="127"/>
      <c r="D131" s="124"/>
      <c r="E131" s="108">
        <f t="shared" si="6"/>
        <v>0</v>
      </c>
      <c r="F131" s="125"/>
      <c r="G131" s="125"/>
      <c r="H131" s="10">
        <f t="shared" si="7"/>
        <v>0</v>
      </c>
    </row>
    <row r="132" spans="1:8">
      <c r="A132" s="217"/>
      <c r="B132" s="217"/>
      <c r="C132" s="127"/>
      <c r="D132" s="124"/>
      <c r="E132" s="108">
        <f t="shared" si="6"/>
        <v>0</v>
      </c>
      <c r="F132" s="125"/>
      <c r="G132" s="125"/>
      <c r="H132" s="10">
        <f t="shared" si="7"/>
        <v>0</v>
      </c>
    </row>
    <row r="133" spans="1:8">
      <c r="A133" s="219" t="s">
        <v>46</v>
      </c>
      <c r="B133" s="219"/>
      <c r="C133" s="219"/>
      <c r="D133" s="219"/>
      <c r="E133" s="109">
        <f>SUM(E129:E132)</f>
        <v>0</v>
      </c>
      <c r="F133" s="16">
        <f>SUM(F129:F132)</f>
        <v>0</v>
      </c>
      <c r="G133" s="16">
        <f>SUM(G129:G132)</f>
        <v>0</v>
      </c>
      <c r="H133" s="10">
        <f>SUM(H129:H132)</f>
        <v>0</v>
      </c>
    </row>
    <row r="134" spans="1:8" ht="3.95" customHeight="1">
      <c r="A134" s="4"/>
      <c r="B134" s="4"/>
      <c r="C134" s="4"/>
      <c r="D134" s="4"/>
      <c r="E134" s="4"/>
      <c r="F134" s="4"/>
      <c r="G134" s="4"/>
      <c r="H134" s="4"/>
    </row>
    <row r="135" spans="1:8">
      <c r="A135" s="221" t="s">
        <v>77</v>
      </c>
      <c r="B135" s="221"/>
      <c r="C135" s="221"/>
      <c r="D135" s="250"/>
      <c r="E135" s="222" t="s">
        <v>117</v>
      </c>
      <c r="F135" s="221"/>
      <c r="G135" s="221"/>
      <c r="H135" s="221"/>
    </row>
    <row r="136" spans="1:8" s="17" customFormat="1" ht="12">
      <c r="A136" s="216" t="s">
        <v>41</v>
      </c>
      <c r="B136" s="216"/>
      <c r="C136" s="216"/>
      <c r="D136" s="2" t="s">
        <v>44</v>
      </c>
      <c r="E136" s="249" t="s">
        <v>87</v>
      </c>
      <c r="F136" s="216"/>
      <c r="G136" s="216"/>
      <c r="H136" s="2" t="s">
        <v>78</v>
      </c>
    </row>
    <row r="137" spans="1:8">
      <c r="A137" s="217"/>
      <c r="B137" s="217"/>
      <c r="C137" s="218"/>
      <c r="D137" s="123"/>
      <c r="E137" s="246"/>
      <c r="F137" s="243"/>
      <c r="G137" s="243"/>
      <c r="H137" s="123">
        <v>0</v>
      </c>
    </row>
    <row r="138" spans="1:8">
      <c r="A138" s="217"/>
      <c r="B138" s="217"/>
      <c r="C138" s="218"/>
      <c r="D138" s="123"/>
      <c r="E138" s="246"/>
      <c r="F138" s="243"/>
      <c r="G138" s="243"/>
      <c r="H138" s="123"/>
    </row>
    <row r="139" spans="1:8">
      <c r="A139" s="217"/>
      <c r="B139" s="217"/>
      <c r="C139" s="218"/>
      <c r="D139" s="123"/>
      <c r="E139" s="246"/>
      <c r="F139" s="243"/>
      <c r="G139" s="243"/>
      <c r="H139" s="123"/>
    </row>
    <row r="140" spans="1:8">
      <c r="A140" s="217"/>
      <c r="B140" s="217"/>
      <c r="C140" s="218"/>
      <c r="D140" s="123"/>
      <c r="E140" s="246"/>
      <c r="F140" s="243"/>
      <c r="G140" s="243"/>
      <c r="H140" s="123"/>
    </row>
    <row r="141" spans="1:8">
      <c r="A141" s="219" t="s">
        <v>46</v>
      </c>
      <c r="B141" s="219"/>
      <c r="C141" s="220"/>
      <c r="D141" s="10">
        <f>SUM(D137:D140)</f>
        <v>0</v>
      </c>
      <c r="E141" s="247" t="s">
        <v>46</v>
      </c>
      <c r="F141" s="248"/>
      <c r="G141" s="248"/>
      <c r="H141" s="10">
        <f>SUM(H137:H140)</f>
        <v>0</v>
      </c>
    </row>
    <row r="142" spans="1:8" ht="3.95" customHeight="1">
      <c r="A142" s="4"/>
      <c r="B142" s="4"/>
      <c r="C142" s="4"/>
      <c r="D142" s="4"/>
      <c r="E142" s="4"/>
      <c r="F142" s="4"/>
      <c r="G142" s="4"/>
      <c r="H142" s="4"/>
    </row>
    <row r="143" spans="1:8">
      <c r="A143" s="221" t="s">
        <v>79</v>
      </c>
      <c r="B143" s="221"/>
      <c r="C143" s="221"/>
      <c r="D143" s="250"/>
      <c r="E143" s="222" t="s">
        <v>80</v>
      </c>
      <c r="F143" s="221"/>
      <c r="G143" s="221"/>
      <c r="H143" s="221"/>
    </row>
    <row r="144" spans="1:8" s="17" customFormat="1" ht="12">
      <c r="A144" s="216" t="s">
        <v>41</v>
      </c>
      <c r="B144" s="216"/>
      <c r="C144" s="216"/>
      <c r="D144" s="2" t="s">
        <v>44</v>
      </c>
      <c r="E144" s="249" t="s">
        <v>41</v>
      </c>
      <c r="F144" s="216"/>
      <c r="G144" s="216"/>
      <c r="H144" s="2" t="s">
        <v>44</v>
      </c>
    </row>
    <row r="145" spans="1:8">
      <c r="A145" s="217"/>
      <c r="B145" s="217"/>
      <c r="C145" s="218"/>
      <c r="D145" s="123"/>
      <c r="E145" s="246"/>
      <c r="F145" s="243"/>
      <c r="G145" s="243"/>
      <c r="H145" s="123">
        <v>0</v>
      </c>
    </row>
    <row r="146" spans="1:8">
      <c r="A146" s="217"/>
      <c r="B146" s="217"/>
      <c r="C146" s="218"/>
      <c r="D146" s="123"/>
      <c r="E146" s="246"/>
      <c r="F146" s="243"/>
      <c r="G146" s="243"/>
      <c r="H146" s="123"/>
    </row>
    <row r="147" spans="1:8">
      <c r="A147" s="217"/>
      <c r="B147" s="217"/>
      <c r="C147" s="218"/>
      <c r="D147" s="123"/>
      <c r="E147" s="246"/>
      <c r="F147" s="243"/>
      <c r="G147" s="243"/>
      <c r="H147" s="123"/>
    </row>
    <row r="148" spans="1:8">
      <c r="A148" s="217"/>
      <c r="B148" s="217"/>
      <c r="C148" s="218"/>
      <c r="D148" s="123"/>
      <c r="E148" s="246"/>
      <c r="F148" s="243"/>
      <c r="G148" s="243"/>
      <c r="H148" s="123"/>
    </row>
    <row r="149" spans="1:8">
      <c r="A149" s="219" t="s">
        <v>46</v>
      </c>
      <c r="B149" s="219"/>
      <c r="C149" s="220"/>
      <c r="D149" s="10">
        <f>SUM(D145:D148)</f>
        <v>0</v>
      </c>
      <c r="E149" s="247" t="s">
        <v>46</v>
      </c>
      <c r="F149" s="248"/>
      <c r="G149" s="248"/>
      <c r="H149" s="10">
        <f>SUM(H145:H148)</f>
        <v>0</v>
      </c>
    </row>
    <row r="150" spans="1:8" ht="3.95" customHeight="1">
      <c r="A150" s="4"/>
      <c r="B150" s="4"/>
      <c r="C150" s="4"/>
      <c r="D150" s="4"/>
      <c r="E150" s="4"/>
      <c r="F150" s="4"/>
      <c r="G150" s="4"/>
      <c r="H150" s="4"/>
    </row>
    <row r="151" spans="1:8">
      <c r="A151" s="221" t="s">
        <v>83</v>
      </c>
      <c r="B151" s="221"/>
      <c r="C151" s="221"/>
      <c r="D151" s="221"/>
      <c r="E151" s="221"/>
      <c r="F151" s="221"/>
      <c r="G151" s="221"/>
      <c r="H151" s="221"/>
    </row>
    <row r="152" spans="1:8">
      <c r="A152" s="216" t="s">
        <v>82</v>
      </c>
      <c r="B152" s="216"/>
      <c r="C152" s="2" t="s">
        <v>63</v>
      </c>
      <c r="D152" s="2" t="s">
        <v>81</v>
      </c>
      <c r="E152" s="2" t="s">
        <v>44</v>
      </c>
      <c r="F152" s="2" t="s">
        <v>71</v>
      </c>
      <c r="G152" s="12" t="s">
        <v>93</v>
      </c>
      <c r="H152" s="6" t="s">
        <v>73</v>
      </c>
    </row>
    <row r="153" spans="1:8">
      <c r="A153" s="217"/>
      <c r="B153" s="218"/>
      <c r="C153" s="122"/>
      <c r="D153" s="125"/>
      <c r="E153" s="8">
        <f t="shared" ref="E153:E159" si="8">C153*D153</f>
        <v>0</v>
      </c>
      <c r="F153" s="124"/>
      <c r="G153" s="124"/>
      <c r="H153" s="10">
        <f>E153-SUM(F153:G153)</f>
        <v>0</v>
      </c>
    </row>
    <row r="154" spans="1:8">
      <c r="A154" s="217"/>
      <c r="B154" s="218"/>
      <c r="C154" s="127"/>
      <c r="D154" s="128"/>
      <c r="E154" s="8">
        <f t="shared" si="8"/>
        <v>0</v>
      </c>
      <c r="F154" s="173"/>
      <c r="G154" s="173"/>
      <c r="H154" s="10">
        <f t="shared" ref="H154:H159" si="9">E154-SUM(F154:G154)</f>
        <v>0</v>
      </c>
    </row>
    <row r="155" spans="1:8">
      <c r="A155" s="217"/>
      <c r="B155" s="218"/>
      <c r="C155" s="127"/>
      <c r="D155" s="128"/>
      <c r="E155" s="8">
        <f t="shared" si="8"/>
        <v>0</v>
      </c>
      <c r="F155" s="173"/>
      <c r="G155" s="173"/>
      <c r="H155" s="10">
        <f t="shared" si="9"/>
        <v>0</v>
      </c>
    </row>
    <row r="156" spans="1:8">
      <c r="A156" s="217"/>
      <c r="B156" s="218"/>
      <c r="C156" s="127"/>
      <c r="D156" s="128"/>
      <c r="E156" s="8">
        <f t="shared" si="8"/>
        <v>0</v>
      </c>
      <c r="F156" s="173"/>
      <c r="G156" s="173"/>
      <c r="H156" s="10">
        <f t="shared" si="9"/>
        <v>0</v>
      </c>
    </row>
    <row r="157" spans="1:8">
      <c r="A157" s="217"/>
      <c r="B157" s="218"/>
      <c r="C157" s="122"/>
      <c r="D157" s="125"/>
      <c r="E157" s="8">
        <f t="shared" si="8"/>
        <v>0</v>
      </c>
      <c r="F157" s="124"/>
      <c r="G157" s="124"/>
      <c r="H157" s="10">
        <f t="shared" si="9"/>
        <v>0</v>
      </c>
    </row>
    <row r="158" spans="1:8">
      <c r="A158" s="217"/>
      <c r="B158" s="218"/>
      <c r="C158" s="122"/>
      <c r="D158" s="125"/>
      <c r="E158" s="8">
        <f t="shared" si="8"/>
        <v>0</v>
      </c>
      <c r="F158" s="124"/>
      <c r="G158" s="124"/>
      <c r="H158" s="10">
        <f t="shared" si="9"/>
        <v>0</v>
      </c>
    </row>
    <row r="159" spans="1:8">
      <c r="A159" s="217"/>
      <c r="B159" s="218"/>
      <c r="C159" s="122"/>
      <c r="D159" s="125"/>
      <c r="E159" s="8">
        <f t="shared" si="8"/>
        <v>0</v>
      </c>
      <c r="F159" s="124"/>
      <c r="G159" s="124"/>
      <c r="H159" s="10">
        <f t="shared" si="9"/>
        <v>0</v>
      </c>
    </row>
    <row r="160" spans="1:8">
      <c r="A160" s="219" t="s">
        <v>74</v>
      </c>
      <c r="B160" s="220"/>
      <c r="C160" s="9">
        <f>SUM(C153:C159)</f>
        <v>0</v>
      </c>
      <c r="D160" s="11"/>
      <c r="E160" s="8">
        <f>SUM(E153:E159)</f>
        <v>0</v>
      </c>
      <c r="F160" s="8">
        <f>SUM(F153:F159)</f>
        <v>0</v>
      </c>
      <c r="G160" s="8">
        <f>SUM(G153:G159)</f>
        <v>0</v>
      </c>
      <c r="H160" s="10">
        <f>SUM(H153:H159)</f>
        <v>0</v>
      </c>
    </row>
    <row r="161" spans="1:8" ht="3.95" customHeight="1">
      <c r="A161" s="4"/>
      <c r="B161" s="4"/>
      <c r="C161" s="4"/>
      <c r="D161" s="4"/>
      <c r="E161" s="4"/>
      <c r="F161" s="4"/>
      <c r="G161" s="4"/>
      <c r="H161" s="4"/>
    </row>
    <row r="162" spans="1:8">
      <c r="A162" s="221" t="s">
        <v>229</v>
      </c>
      <c r="B162" s="221"/>
      <c r="C162" s="221"/>
      <c r="D162" s="221"/>
      <c r="E162" s="221"/>
      <c r="F162" s="221"/>
      <c r="G162" s="221"/>
      <c r="H162" s="221"/>
    </row>
    <row r="163" spans="1:8">
      <c r="A163" s="216" t="s">
        <v>82</v>
      </c>
      <c r="B163" s="216"/>
      <c r="C163" s="216"/>
      <c r="D163" s="216"/>
      <c r="E163" s="64" t="s">
        <v>44</v>
      </c>
      <c r="F163" s="2" t="s">
        <v>71</v>
      </c>
      <c r="G163" s="6" t="s">
        <v>72</v>
      </c>
      <c r="H163" s="6" t="s">
        <v>73</v>
      </c>
    </row>
    <row r="164" spans="1:8">
      <c r="A164" s="217"/>
      <c r="B164" s="217"/>
      <c r="C164" s="217"/>
      <c r="D164" s="217"/>
      <c r="E164" s="128"/>
      <c r="F164" s="124"/>
      <c r="G164" s="124"/>
      <c r="H164" s="10">
        <f>E164-SUM(F164:G164)</f>
        <v>0</v>
      </c>
    </row>
    <row r="165" spans="1:8">
      <c r="A165" s="217"/>
      <c r="B165" s="217"/>
      <c r="C165" s="217"/>
      <c r="D165" s="217"/>
      <c r="E165" s="128"/>
      <c r="F165" s="124"/>
      <c r="G165" s="124"/>
      <c r="H165" s="10">
        <f t="shared" ref="H165:H169" si="10">E165-SUM(F165:G165)</f>
        <v>0</v>
      </c>
    </row>
    <row r="166" spans="1:8">
      <c r="A166" s="217"/>
      <c r="B166" s="217"/>
      <c r="C166" s="217"/>
      <c r="D166" s="217"/>
      <c r="E166" s="128"/>
      <c r="F166" s="124"/>
      <c r="G166" s="124"/>
      <c r="H166" s="10">
        <f t="shared" ref="H166:H167" si="11">E166-SUM(F166:G166)</f>
        <v>0</v>
      </c>
    </row>
    <row r="167" spans="1:8">
      <c r="A167" s="217"/>
      <c r="B167" s="217"/>
      <c r="C167" s="217"/>
      <c r="D167" s="217"/>
      <c r="E167" s="128"/>
      <c r="F167" s="173"/>
      <c r="G167" s="173"/>
      <c r="H167" s="10">
        <f t="shared" si="11"/>
        <v>0</v>
      </c>
    </row>
    <row r="168" spans="1:8">
      <c r="A168" s="217"/>
      <c r="B168" s="217"/>
      <c r="C168" s="217"/>
      <c r="D168" s="217"/>
      <c r="E168" s="128"/>
      <c r="F168" s="124"/>
      <c r="G168" s="124"/>
      <c r="H168" s="10">
        <f t="shared" si="10"/>
        <v>0</v>
      </c>
    </row>
    <row r="169" spans="1:8">
      <c r="A169" s="217"/>
      <c r="B169" s="217"/>
      <c r="C169" s="217"/>
      <c r="D169" s="217"/>
      <c r="E169" s="128"/>
      <c r="F169" s="124"/>
      <c r="G169" s="124"/>
      <c r="H169" s="10">
        <f t="shared" si="10"/>
        <v>0</v>
      </c>
    </row>
    <row r="170" spans="1:8">
      <c r="A170" s="219" t="s">
        <v>74</v>
      </c>
      <c r="B170" s="219"/>
      <c r="C170" s="219"/>
      <c r="D170" s="220"/>
      <c r="E170" s="107">
        <f>SUM(E164:E169)</f>
        <v>0</v>
      </c>
      <c r="F170" s="8">
        <f>SUM(F164:F169)</f>
        <v>0</v>
      </c>
      <c r="G170" s="8">
        <f>SUM(G164:G169)</f>
        <v>0</v>
      </c>
      <c r="H170" s="10">
        <f>SUM(H164:H169)</f>
        <v>0</v>
      </c>
    </row>
    <row r="171" spans="1:8" ht="3.95" customHeight="1">
      <c r="A171" s="4"/>
      <c r="B171" s="4"/>
      <c r="C171" s="4"/>
      <c r="D171" s="4"/>
      <c r="E171" s="4"/>
      <c r="F171" s="4"/>
      <c r="G171" s="4"/>
      <c r="H171" s="4"/>
    </row>
    <row r="172" spans="1:8">
      <c r="A172" s="221" t="s">
        <v>84</v>
      </c>
      <c r="B172" s="221"/>
      <c r="C172" s="221"/>
      <c r="D172" s="250"/>
      <c r="E172" s="222" t="s">
        <v>86</v>
      </c>
      <c r="F172" s="221"/>
      <c r="G172" s="221"/>
      <c r="H172" s="221"/>
    </row>
    <row r="173" spans="1:8" s="17" customFormat="1" ht="12">
      <c r="A173" s="216" t="s">
        <v>118</v>
      </c>
      <c r="B173" s="216"/>
      <c r="C173" s="216"/>
      <c r="D173" s="2" t="s">
        <v>85</v>
      </c>
      <c r="E173" s="249" t="s">
        <v>41</v>
      </c>
      <c r="F173" s="216"/>
      <c r="G173" s="216"/>
      <c r="H173" s="2" t="s">
        <v>44</v>
      </c>
    </row>
    <row r="174" spans="1:8">
      <c r="A174" s="217"/>
      <c r="B174" s="217"/>
      <c r="C174" s="218"/>
      <c r="D174" s="123"/>
      <c r="E174" s="246"/>
      <c r="F174" s="242"/>
      <c r="G174" s="242"/>
      <c r="H174" s="123"/>
    </row>
    <row r="175" spans="1:8">
      <c r="A175" s="217"/>
      <c r="B175" s="217"/>
      <c r="C175" s="218"/>
      <c r="D175" s="123"/>
      <c r="E175" s="246"/>
      <c r="F175" s="242"/>
      <c r="G175" s="242"/>
      <c r="H175" s="123"/>
    </row>
    <row r="176" spans="1:8">
      <c r="A176" s="217"/>
      <c r="B176" s="217"/>
      <c r="C176" s="218"/>
      <c r="D176" s="123"/>
      <c r="E176" s="246"/>
      <c r="F176" s="243"/>
      <c r="G176" s="243"/>
      <c r="H176" s="123"/>
    </row>
    <row r="177" spans="1:8">
      <c r="A177" s="219" t="s">
        <v>46</v>
      </c>
      <c r="B177" s="219"/>
      <c r="C177" s="220"/>
      <c r="D177" s="10">
        <f>SUM(D174:D176)</f>
        <v>0</v>
      </c>
      <c r="E177" s="247" t="s">
        <v>46</v>
      </c>
      <c r="F177" s="248"/>
      <c r="G177" s="248"/>
      <c r="H177" s="10">
        <f>SUM(H174:H176)</f>
        <v>0</v>
      </c>
    </row>
    <row r="178" spans="1:8" ht="3.95" customHeight="1">
      <c r="A178" s="4"/>
      <c r="B178" s="4"/>
      <c r="C178" s="4"/>
      <c r="D178" s="4"/>
      <c r="E178" s="4"/>
      <c r="F178" s="4"/>
      <c r="G178" s="4"/>
      <c r="H178" s="4"/>
    </row>
    <row r="179" spans="1:8">
      <c r="A179" s="221" t="s">
        <v>109</v>
      </c>
      <c r="B179" s="221"/>
      <c r="C179" s="221"/>
      <c r="D179" s="250"/>
      <c r="E179" s="222" t="s">
        <v>110</v>
      </c>
      <c r="F179" s="221"/>
      <c r="G179" s="221"/>
      <c r="H179" s="221"/>
    </row>
    <row r="180" spans="1:8" s="17" customFormat="1" ht="12">
      <c r="A180" s="216" t="s">
        <v>88</v>
      </c>
      <c r="B180" s="216"/>
      <c r="C180" s="216"/>
      <c r="D180" s="2" t="s">
        <v>89</v>
      </c>
      <c r="E180" s="249" t="s">
        <v>41</v>
      </c>
      <c r="F180" s="216"/>
      <c r="G180" s="216"/>
      <c r="H180" s="2" t="s">
        <v>85</v>
      </c>
    </row>
    <row r="181" spans="1:8">
      <c r="A181" s="228" t="s">
        <v>92</v>
      </c>
      <c r="B181" s="228"/>
      <c r="C181" s="229"/>
      <c r="D181" s="123"/>
      <c r="E181" s="224" t="s">
        <v>104</v>
      </c>
      <c r="F181" s="225"/>
      <c r="G181" s="225"/>
      <c r="H181" s="140"/>
    </row>
    <row r="182" spans="1:8">
      <c r="A182" s="228" t="s">
        <v>90</v>
      </c>
      <c r="B182" s="228"/>
      <c r="C182" s="229"/>
      <c r="D182" s="123"/>
      <c r="E182" s="226"/>
      <c r="F182" s="245"/>
      <c r="G182" s="245"/>
      <c r="H182" s="123"/>
    </row>
    <row r="183" spans="1:8">
      <c r="A183" s="228" t="s">
        <v>11</v>
      </c>
      <c r="B183" s="228"/>
      <c r="C183" s="229"/>
      <c r="D183" s="123"/>
      <c r="E183" s="226"/>
      <c r="F183" s="245"/>
      <c r="G183" s="245"/>
      <c r="H183" s="123"/>
    </row>
    <row r="184" spans="1:8">
      <c r="A184" s="228" t="s">
        <v>91</v>
      </c>
      <c r="B184" s="228"/>
      <c r="C184" s="229"/>
      <c r="D184" s="123"/>
      <c r="E184" s="226"/>
      <c r="F184" s="245"/>
      <c r="G184" s="245"/>
      <c r="H184" s="123"/>
    </row>
    <row r="185" spans="1:8">
      <c r="A185" s="228" t="s">
        <v>292</v>
      </c>
      <c r="B185" s="228"/>
      <c r="C185" s="229"/>
      <c r="D185" s="123"/>
      <c r="E185" s="226"/>
      <c r="F185" s="227"/>
      <c r="G185" s="227"/>
      <c r="H185" s="123"/>
    </row>
    <row r="186" spans="1:8">
      <c r="A186" s="228" t="s">
        <v>235</v>
      </c>
      <c r="B186" s="228"/>
      <c r="C186" s="229"/>
      <c r="D186" s="123"/>
      <c r="E186" s="226"/>
      <c r="F186" s="227"/>
      <c r="G186" s="227"/>
      <c r="H186" s="123"/>
    </row>
    <row r="187" spans="1:8">
      <c r="A187" s="228" t="s">
        <v>236</v>
      </c>
      <c r="B187" s="228"/>
      <c r="C187" s="229"/>
      <c r="D187" s="123"/>
      <c r="E187" s="230"/>
      <c r="F187" s="217"/>
      <c r="G187" s="218"/>
      <c r="H187" s="123"/>
    </row>
    <row r="188" spans="1:8">
      <c r="A188" s="228" t="s">
        <v>237</v>
      </c>
      <c r="B188" s="228"/>
      <c r="C188" s="229"/>
      <c r="D188" s="123"/>
      <c r="E188" s="224" t="s">
        <v>224</v>
      </c>
      <c r="F188" s="225"/>
      <c r="G188" s="225"/>
      <c r="H188" s="140"/>
    </row>
    <row r="189" spans="1:8">
      <c r="A189" s="228" t="s">
        <v>239</v>
      </c>
      <c r="B189" s="228"/>
      <c r="C189" s="229"/>
      <c r="D189" s="123"/>
      <c r="E189" s="231"/>
      <c r="F189" s="232"/>
      <c r="G189" s="233"/>
      <c r="H189" s="123"/>
    </row>
    <row r="190" spans="1:8">
      <c r="A190" s="228" t="s">
        <v>238</v>
      </c>
      <c r="B190" s="228"/>
      <c r="C190" s="229"/>
      <c r="D190" s="123"/>
      <c r="E190" s="231"/>
      <c r="F190" s="232"/>
      <c r="G190" s="233"/>
      <c r="H190" s="123"/>
    </row>
    <row r="191" spans="1:8">
      <c r="A191" s="228" t="s">
        <v>240</v>
      </c>
      <c r="B191" s="228"/>
      <c r="C191" s="229"/>
      <c r="D191" s="123"/>
      <c r="E191" s="226"/>
      <c r="F191" s="245"/>
      <c r="G191" s="245"/>
      <c r="H191" s="123"/>
    </row>
    <row r="192" spans="1:8">
      <c r="A192" s="228" t="s">
        <v>241</v>
      </c>
      <c r="B192" s="228"/>
      <c r="C192" s="229"/>
      <c r="D192" s="123"/>
      <c r="E192" s="226"/>
      <c r="F192" s="227"/>
      <c r="G192" s="227"/>
      <c r="H192" s="123"/>
    </row>
    <row r="193" spans="1:10">
      <c r="A193" s="235" t="s">
        <v>242</v>
      </c>
      <c r="B193" s="235"/>
      <c r="C193" s="236"/>
      <c r="D193" s="123"/>
      <c r="E193" s="224" t="s">
        <v>108</v>
      </c>
      <c r="F193" s="225"/>
      <c r="G193" s="225"/>
      <c r="H193" s="140"/>
    </row>
    <row r="194" spans="1:10">
      <c r="A194" s="228" t="s">
        <v>246</v>
      </c>
      <c r="B194" s="228"/>
      <c r="C194" s="229"/>
      <c r="D194" s="123"/>
      <c r="E194" s="226"/>
      <c r="F194" s="227"/>
      <c r="G194" s="227"/>
      <c r="H194" s="123"/>
    </row>
    <row r="195" spans="1:10">
      <c r="A195" s="228" t="s">
        <v>12</v>
      </c>
      <c r="B195" s="228"/>
      <c r="C195" s="229"/>
      <c r="D195" s="123"/>
      <c r="E195" s="226"/>
      <c r="F195" s="227"/>
      <c r="G195" s="227"/>
      <c r="H195" s="123"/>
    </row>
    <row r="196" spans="1:10">
      <c r="A196" s="219" t="s">
        <v>46</v>
      </c>
      <c r="B196" s="219"/>
      <c r="C196" s="220"/>
      <c r="D196" s="10">
        <f>SUM(D181:D195)</f>
        <v>0</v>
      </c>
      <c r="E196" s="247" t="s">
        <v>46</v>
      </c>
      <c r="F196" s="248"/>
      <c r="G196" s="248"/>
      <c r="H196" s="10">
        <f>SUM(H181:H195)</f>
        <v>0</v>
      </c>
    </row>
    <row r="197" spans="1:10" ht="3.95" customHeight="1">
      <c r="A197" s="4"/>
      <c r="B197" s="4"/>
      <c r="C197" s="4"/>
      <c r="D197" s="4"/>
      <c r="E197" s="4"/>
      <c r="F197" s="4"/>
      <c r="G197" s="4"/>
      <c r="H197" s="4"/>
    </row>
    <row r="198" spans="1:10" ht="15.75">
      <c r="A198" s="269" t="s">
        <v>278</v>
      </c>
      <c r="B198" s="269"/>
      <c r="C198" s="269"/>
      <c r="D198" s="269"/>
      <c r="E198" s="269"/>
      <c r="F198" s="269"/>
      <c r="G198" s="269"/>
      <c r="H198" s="269"/>
    </row>
    <row r="199" spans="1:10">
      <c r="D199" s="174"/>
      <c r="E199" s="267" t="s">
        <v>269</v>
      </c>
      <c r="F199" s="268"/>
      <c r="G199" s="268"/>
      <c r="H199" s="268"/>
    </row>
    <row r="200" spans="1:10">
      <c r="A200" s="270" t="s">
        <v>266</v>
      </c>
      <c r="B200" s="270"/>
      <c r="C200" s="270"/>
      <c r="D200" s="189"/>
      <c r="E200" s="176" t="s">
        <v>270</v>
      </c>
      <c r="F200" s="183"/>
      <c r="G200" s="2" t="s">
        <v>271</v>
      </c>
      <c r="H200" s="185"/>
      <c r="J200" s="187" t="s">
        <v>264</v>
      </c>
    </row>
    <row r="201" spans="1:10">
      <c r="A201" s="19" t="s">
        <v>263</v>
      </c>
      <c r="B201" s="255"/>
      <c r="C201" s="255"/>
      <c r="D201" s="255"/>
      <c r="E201" s="176" t="s">
        <v>272</v>
      </c>
      <c r="F201" s="184"/>
      <c r="J201" s="187" t="s">
        <v>265</v>
      </c>
    </row>
    <row r="202" spans="1:10">
      <c r="A202" s="177"/>
      <c r="B202" s="255"/>
      <c r="C202" s="255"/>
      <c r="D202" s="255"/>
      <c r="E202" s="176" t="s">
        <v>273</v>
      </c>
      <c r="F202" s="184"/>
    </row>
    <row r="203" spans="1:10">
      <c r="A203" s="177"/>
      <c r="B203" s="255"/>
      <c r="C203" s="255"/>
      <c r="D203" s="255"/>
      <c r="E203" s="176" t="s">
        <v>279</v>
      </c>
      <c r="F203" s="255"/>
      <c r="G203" s="255"/>
      <c r="H203" s="255"/>
    </row>
    <row r="204" spans="1:10">
      <c r="A204" s="175" t="s">
        <v>267</v>
      </c>
      <c r="B204" s="255"/>
      <c r="C204" s="255"/>
      <c r="D204" s="255"/>
      <c r="E204" s="176" t="s">
        <v>274</v>
      </c>
      <c r="F204" s="184"/>
    </row>
    <row r="205" spans="1:10">
      <c r="A205" s="177"/>
      <c r="B205" s="255"/>
      <c r="C205" s="255"/>
      <c r="D205" s="255"/>
      <c r="E205" s="176" t="s">
        <v>275</v>
      </c>
      <c r="F205" s="184"/>
      <c r="G205" s="175" t="s">
        <v>284</v>
      </c>
      <c r="H205" s="185"/>
    </row>
    <row r="206" spans="1:10">
      <c r="A206" s="177"/>
      <c r="B206" s="255"/>
      <c r="C206" s="255"/>
      <c r="D206" s="255"/>
      <c r="E206" s="176" t="s">
        <v>276</v>
      </c>
      <c r="F206" s="184"/>
      <c r="G206" s="17" t="s">
        <v>283</v>
      </c>
      <c r="H206" s="185"/>
    </row>
    <row r="207" spans="1:10">
      <c r="C207" s="175" t="s">
        <v>268</v>
      </c>
      <c r="D207" s="182"/>
      <c r="E207" s="176" t="s">
        <v>277</v>
      </c>
      <c r="F207" s="184"/>
      <c r="G207" s="175" t="s">
        <v>280</v>
      </c>
      <c r="H207" s="185"/>
    </row>
    <row r="208" spans="1:10">
      <c r="C208" s="175"/>
      <c r="D208" s="174"/>
      <c r="E208" s="176" t="s">
        <v>281</v>
      </c>
      <c r="F208" s="184"/>
      <c r="G208" s="175"/>
    </row>
    <row r="209" spans="1:8">
      <c r="C209" s="175"/>
      <c r="D209" s="174"/>
      <c r="E209" s="176" t="s">
        <v>282</v>
      </c>
      <c r="F209" s="255"/>
      <c r="G209" s="255"/>
      <c r="H209" s="255"/>
    </row>
    <row r="210" spans="1:8" ht="3.95" customHeight="1">
      <c r="A210" s="4"/>
      <c r="B210" s="4"/>
      <c r="C210" s="178"/>
      <c r="D210" s="179"/>
      <c r="E210" s="178"/>
      <c r="F210" s="4"/>
      <c r="G210" s="178"/>
      <c r="H210" s="4"/>
    </row>
    <row r="211" spans="1:8">
      <c r="A211" s="180" t="s">
        <v>286</v>
      </c>
      <c r="C211" s="175"/>
      <c r="D211" s="174"/>
      <c r="E211" s="175"/>
      <c r="G211" s="175"/>
    </row>
    <row r="212" spans="1:8">
      <c r="A212" s="244" t="s">
        <v>228</v>
      </c>
      <c r="B212" s="244"/>
      <c r="C212" s="244" t="s">
        <v>285</v>
      </c>
      <c r="D212" s="244"/>
      <c r="E212" s="244"/>
      <c r="F212" s="244"/>
      <c r="G212" s="2" t="s">
        <v>187</v>
      </c>
      <c r="H212" s="2" t="s">
        <v>188</v>
      </c>
    </row>
    <row r="213" spans="1:8">
      <c r="A213" s="218"/>
      <c r="B213" s="242"/>
      <c r="C213" s="242"/>
      <c r="D213" s="242"/>
      <c r="E213" s="242"/>
      <c r="F213" s="242"/>
      <c r="G213" s="186"/>
      <c r="H213" s="133"/>
    </row>
    <row r="214" spans="1:8">
      <c r="A214" s="218"/>
      <c r="B214" s="242"/>
      <c r="C214" s="242"/>
      <c r="D214" s="242"/>
      <c r="E214" s="242"/>
      <c r="F214" s="242"/>
      <c r="G214" s="186"/>
      <c r="H214" s="133"/>
    </row>
    <row r="215" spans="1:8">
      <c r="A215" s="218"/>
      <c r="B215" s="242"/>
      <c r="C215" s="242"/>
      <c r="D215" s="242"/>
      <c r="E215" s="242"/>
      <c r="F215" s="242"/>
      <c r="G215" s="186"/>
      <c r="H215" s="133"/>
    </row>
    <row r="216" spans="1:8">
      <c r="A216" s="218"/>
      <c r="B216" s="242"/>
      <c r="C216" s="242"/>
      <c r="D216" s="242"/>
      <c r="E216" s="242"/>
      <c r="F216" s="242"/>
      <c r="G216" s="186"/>
      <c r="H216" s="133"/>
    </row>
    <row r="217" spans="1:8">
      <c r="A217" s="257" t="s">
        <v>46</v>
      </c>
      <c r="B217" s="257"/>
      <c r="C217" s="257"/>
      <c r="D217" s="257"/>
      <c r="E217" s="257"/>
      <c r="F217" s="257"/>
      <c r="G217" s="181">
        <f>SUM(G213:G216)</f>
        <v>0</v>
      </c>
      <c r="H217" s="10">
        <f>SUM(H213:H216)</f>
        <v>0</v>
      </c>
    </row>
    <row r="218" spans="1:8" ht="3.95" customHeight="1">
      <c r="A218" s="4"/>
      <c r="B218" s="4"/>
      <c r="C218" s="4"/>
      <c r="D218" s="4"/>
      <c r="E218" s="4"/>
      <c r="F218" s="4"/>
      <c r="G218" s="4"/>
      <c r="H218" s="4"/>
    </row>
    <row r="219" spans="1:8" ht="15" customHeight="1"/>
    <row r="220" spans="1:8">
      <c r="A220" s="258" t="s">
        <v>293</v>
      </c>
      <c r="B220" s="259"/>
      <c r="C220" s="259"/>
      <c r="D220" s="259"/>
      <c r="E220" s="259"/>
      <c r="F220" s="259"/>
      <c r="G220" s="259"/>
      <c r="H220" s="260"/>
    </row>
    <row r="221" spans="1:8">
      <c r="A221" s="261"/>
      <c r="B221" s="262"/>
      <c r="C221" s="262"/>
      <c r="D221" s="262"/>
      <c r="E221" s="262"/>
      <c r="F221" s="262"/>
      <c r="G221" s="262"/>
      <c r="H221" s="263"/>
    </row>
    <row r="222" spans="1:8">
      <c r="A222" s="261"/>
      <c r="B222" s="262"/>
      <c r="C222" s="262"/>
      <c r="D222" s="262"/>
      <c r="E222" s="262"/>
      <c r="F222" s="262"/>
      <c r="G222" s="262"/>
      <c r="H222" s="263"/>
    </row>
    <row r="223" spans="1:8">
      <c r="A223" s="261"/>
      <c r="B223" s="262"/>
      <c r="C223" s="262"/>
      <c r="D223" s="262"/>
      <c r="E223" s="262"/>
      <c r="F223" s="262"/>
      <c r="G223" s="262"/>
      <c r="H223" s="263"/>
    </row>
    <row r="224" spans="1:8" ht="15" customHeight="1">
      <c r="A224" s="264"/>
      <c r="B224" s="265"/>
      <c r="C224" s="265"/>
      <c r="D224" s="265"/>
      <c r="E224" s="265"/>
      <c r="F224" s="265"/>
      <c r="G224" s="265"/>
      <c r="H224" s="266"/>
    </row>
    <row r="226" spans="1:8">
      <c r="A226" s="13" t="s">
        <v>103</v>
      </c>
      <c r="B226" s="234"/>
      <c r="C226" s="234"/>
      <c r="D226" s="234"/>
      <c r="E226" s="13" t="s">
        <v>103</v>
      </c>
      <c r="F226" s="234"/>
      <c r="G226" s="234"/>
      <c r="H226" s="234"/>
    </row>
    <row r="227" spans="1:8" ht="3.95" customHeight="1">
      <c r="B227" s="14"/>
      <c r="C227" s="14"/>
      <c r="D227" s="14"/>
      <c r="F227" s="14"/>
      <c r="G227" s="14"/>
      <c r="H227" s="14"/>
    </row>
    <row r="228" spans="1:8">
      <c r="A228" s="13" t="s">
        <v>105</v>
      </c>
      <c r="B228" s="234"/>
      <c r="C228" s="234"/>
      <c r="D228" s="234"/>
      <c r="E228" s="13" t="s">
        <v>105</v>
      </c>
      <c r="F228" s="234"/>
      <c r="G228" s="234"/>
      <c r="H228" s="234"/>
    </row>
    <row r="229" spans="1:8" ht="3.95" customHeight="1">
      <c r="B229" s="14"/>
      <c r="C229" s="14"/>
      <c r="D229" s="14"/>
      <c r="F229" s="14"/>
      <c r="G229" s="14"/>
      <c r="H229" s="14"/>
    </row>
    <row r="230" spans="1:8">
      <c r="A230" s="13" t="s">
        <v>106</v>
      </c>
      <c r="B230" s="234"/>
      <c r="C230" s="234"/>
      <c r="D230" s="234"/>
      <c r="E230" s="13" t="s">
        <v>106</v>
      </c>
      <c r="F230" s="234"/>
      <c r="G230" s="234"/>
      <c r="H230" s="234"/>
    </row>
    <row r="231" spans="1:8" ht="3.95" customHeight="1">
      <c r="B231" s="14"/>
      <c r="C231" s="14"/>
      <c r="D231" s="14"/>
      <c r="F231" s="14"/>
      <c r="G231" s="14"/>
      <c r="H231" s="14"/>
    </row>
    <row r="232" spans="1:8">
      <c r="A232" s="13" t="s">
        <v>107</v>
      </c>
      <c r="B232" s="234"/>
      <c r="C232" s="234"/>
      <c r="D232" s="234"/>
      <c r="E232" s="13" t="s">
        <v>107</v>
      </c>
      <c r="F232" s="234"/>
      <c r="G232" s="234"/>
      <c r="H232" s="234"/>
    </row>
    <row r="233" spans="1:8" ht="3.95" customHeight="1">
      <c r="A233" s="13"/>
      <c r="B233" s="18"/>
      <c r="C233" s="18"/>
      <c r="D233" s="18"/>
      <c r="E233" s="13"/>
      <c r="F233" s="18"/>
      <c r="G233" s="18"/>
      <c r="H233" s="18"/>
    </row>
    <row r="234" spans="1:8">
      <c r="A234" s="13" t="s">
        <v>121</v>
      </c>
      <c r="B234" s="234"/>
      <c r="C234" s="234"/>
      <c r="D234" s="234"/>
      <c r="E234" s="13" t="s">
        <v>121</v>
      </c>
      <c r="F234" s="234"/>
      <c r="G234" s="234"/>
      <c r="H234" s="234"/>
    </row>
    <row r="235" spans="1:8" ht="3.95" customHeight="1">
      <c r="B235" s="14"/>
      <c r="C235" s="14"/>
      <c r="D235" s="14"/>
      <c r="F235" s="14"/>
      <c r="G235" s="14"/>
      <c r="H235" s="14"/>
    </row>
    <row r="236" spans="1:8">
      <c r="A236" s="13" t="s">
        <v>95</v>
      </c>
      <c r="B236" s="256"/>
      <c r="C236" s="234"/>
      <c r="D236" s="234"/>
      <c r="E236" s="13" t="s">
        <v>95</v>
      </c>
      <c r="F236" s="256"/>
      <c r="G236" s="234"/>
      <c r="H236" s="234"/>
    </row>
    <row r="237" spans="1:8" ht="3.95" customHeight="1">
      <c r="B237" s="14"/>
      <c r="C237" s="14"/>
      <c r="D237" s="14"/>
      <c r="F237" s="14"/>
      <c r="G237" s="14"/>
      <c r="H237" s="14"/>
    </row>
    <row r="238" spans="1:8">
      <c r="A238" s="13" t="s">
        <v>97</v>
      </c>
      <c r="B238" s="234"/>
      <c r="C238" s="234"/>
      <c r="D238" s="234"/>
      <c r="E238" s="13" t="s">
        <v>97</v>
      </c>
      <c r="F238" s="234"/>
      <c r="G238" s="234"/>
      <c r="H238" s="234"/>
    </row>
    <row r="239" spans="1:8" ht="3.95" customHeight="1">
      <c r="B239" s="14"/>
      <c r="C239" s="14"/>
      <c r="D239" s="14"/>
      <c r="F239" s="14"/>
      <c r="G239" s="14"/>
      <c r="H239" s="14"/>
    </row>
    <row r="240" spans="1:8">
      <c r="A240" s="13" t="s">
        <v>94</v>
      </c>
      <c r="B240" s="234"/>
      <c r="C240" s="234"/>
      <c r="D240" s="234"/>
      <c r="E240" s="13" t="s">
        <v>94</v>
      </c>
      <c r="F240" s="234"/>
      <c r="G240" s="234"/>
      <c r="H240" s="234"/>
    </row>
    <row r="241" spans="1:8" ht="3.95" customHeight="1">
      <c r="B241" s="14"/>
      <c r="C241" s="14"/>
      <c r="D241" s="14"/>
      <c r="F241" s="14"/>
      <c r="G241" s="14"/>
      <c r="H241" s="14"/>
    </row>
    <row r="242" spans="1:8">
      <c r="A242" s="13" t="s">
        <v>96</v>
      </c>
      <c r="B242" s="256"/>
      <c r="C242" s="234"/>
      <c r="D242" s="234"/>
      <c r="E242" s="13" t="s">
        <v>96</v>
      </c>
      <c r="F242" s="256"/>
      <c r="G242" s="234"/>
      <c r="H242" s="234"/>
    </row>
    <row r="243" spans="1:8" ht="3.75" customHeight="1"/>
    <row r="244" spans="1:8">
      <c r="A244" s="13" t="s">
        <v>295</v>
      </c>
      <c r="B244" s="214"/>
      <c r="C244" s="214"/>
      <c r="D244" s="214"/>
    </row>
  </sheetData>
  <sheetProtection algorithmName="SHA-512" hashValue="bxxLH7ssEGt2HwzHVCh8VJQPT2pSPxwO1YjvI5zW+83e2H4RA6p6Tfytyv6Tf7oYtBcyqaJpaOBr4TcAM/W8LQ==" saltValue="mc0qXT9GqRY+vxaCfyae2A==" spinCount="100000" sheet="1" selectLockedCells="1"/>
  <mergeCells count="275">
    <mergeCell ref="A183:C183"/>
    <mergeCell ref="A184:C184"/>
    <mergeCell ref="A185:C185"/>
    <mergeCell ref="A141:C141"/>
    <mergeCell ref="A144:C144"/>
    <mergeCell ref="A182:C182"/>
    <mergeCell ref="A135:D135"/>
    <mergeCell ref="E182:G182"/>
    <mergeCell ref="A179:D179"/>
    <mergeCell ref="E179:H179"/>
    <mergeCell ref="A180:C180"/>
    <mergeCell ref="E180:G180"/>
    <mergeCell ref="A181:C181"/>
    <mergeCell ref="E181:G181"/>
    <mergeCell ref="E183:G183"/>
    <mergeCell ref="E184:G184"/>
    <mergeCell ref="A168:D168"/>
    <mergeCell ref="A170:D170"/>
    <mergeCell ref="A137:C137"/>
    <mergeCell ref="A138:C138"/>
    <mergeCell ref="A140:C140"/>
    <mergeCell ref="E141:G141"/>
    <mergeCell ref="E144:G144"/>
    <mergeCell ref="A176:C176"/>
    <mergeCell ref="A177:C177"/>
    <mergeCell ref="E136:G136"/>
    <mergeCell ref="A152:B152"/>
    <mergeCell ref="A187:C187"/>
    <mergeCell ref="A188:C188"/>
    <mergeCell ref="A189:C189"/>
    <mergeCell ref="B240:D240"/>
    <mergeCell ref="F240:H240"/>
    <mergeCell ref="B226:D226"/>
    <mergeCell ref="F226:H226"/>
    <mergeCell ref="A220:H224"/>
    <mergeCell ref="B236:D236"/>
    <mergeCell ref="F236:H236"/>
    <mergeCell ref="B206:D206"/>
    <mergeCell ref="A196:C196"/>
    <mergeCell ref="E196:G196"/>
    <mergeCell ref="B204:D204"/>
    <mergeCell ref="E199:H199"/>
    <mergeCell ref="A198:H198"/>
    <mergeCell ref="B201:D201"/>
    <mergeCell ref="F203:H203"/>
    <mergeCell ref="A200:C200"/>
    <mergeCell ref="B202:D202"/>
    <mergeCell ref="B203:D203"/>
    <mergeCell ref="B205:D205"/>
    <mergeCell ref="F209:H209"/>
    <mergeCell ref="C212:F212"/>
    <mergeCell ref="B242:D242"/>
    <mergeCell ref="F242:H242"/>
    <mergeCell ref="B238:D238"/>
    <mergeCell ref="F238:H238"/>
    <mergeCell ref="B232:D232"/>
    <mergeCell ref="F232:H232"/>
    <mergeCell ref="F230:H230"/>
    <mergeCell ref="B230:D230"/>
    <mergeCell ref="B234:D234"/>
    <mergeCell ref="F234:H234"/>
    <mergeCell ref="A212:B212"/>
    <mergeCell ref="C213:F213"/>
    <mergeCell ref="A213:B213"/>
    <mergeCell ref="A217:F217"/>
    <mergeCell ref="C215:F215"/>
    <mergeCell ref="C216:F216"/>
    <mergeCell ref="A215:B215"/>
    <mergeCell ref="A216:B216"/>
    <mergeCell ref="A214:B214"/>
    <mergeCell ref="C214:F214"/>
    <mergeCell ref="A167:D167"/>
    <mergeCell ref="E149:G149"/>
    <mergeCell ref="E146:G146"/>
    <mergeCell ref="A143:D143"/>
    <mergeCell ref="A133:D133"/>
    <mergeCell ref="A129:B129"/>
    <mergeCell ref="A130:B130"/>
    <mergeCell ref="E147:G147"/>
    <mergeCell ref="E148:G148"/>
    <mergeCell ref="A131:B131"/>
    <mergeCell ref="A132:B132"/>
    <mergeCell ref="E137:G137"/>
    <mergeCell ref="E138:G138"/>
    <mergeCell ref="A163:D163"/>
    <mergeCell ref="A159:B159"/>
    <mergeCell ref="A160:B160"/>
    <mergeCell ref="A157:B157"/>
    <mergeCell ref="A149:C149"/>
    <mergeCell ref="E63:G63"/>
    <mergeCell ref="B79:D79"/>
    <mergeCell ref="B80:D80"/>
    <mergeCell ref="B81:D81"/>
    <mergeCell ref="B82:D82"/>
    <mergeCell ref="B83:D83"/>
    <mergeCell ref="B78:D78"/>
    <mergeCell ref="B90:D90"/>
    <mergeCell ref="E60:G60"/>
    <mergeCell ref="B84:D84"/>
    <mergeCell ref="A114:H114"/>
    <mergeCell ref="B76:D76"/>
    <mergeCell ref="B77:D77"/>
    <mergeCell ref="B85:D85"/>
    <mergeCell ref="B86:D86"/>
    <mergeCell ref="B87:D87"/>
    <mergeCell ref="A112:D112"/>
    <mergeCell ref="B111:D111"/>
    <mergeCell ref="B110:D110"/>
    <mergeCell ref="B89:D89"/>
    <mergeCell ref="B96:D96"/>
    <mergeCell ref="B97:D97"/>
    <mergeCell ref="B98:D98"/>
    <mergeCell ref="B99:D99"/>
    <mergeCell ref="B100:D100"/>
    <mergeCell ref="B101:D101"/>
    <mergeCell ref="B102:D102"/>
    <mergeCell ref="B103:D103"/>
    <mergeCell ref="B104:D104"/>
    <mergeCell ref="B105:D105"/>
    <mergeCell ref="B106:D106"/>
    <mergeCell ref="B107:D107"/>
    <mergeCell ref="B108:D108"/>
    <mergeCell ref="B5:F5"/>
    <mergeCell ref="E49:H49"/>
    <mergeCell ref="E50:G50"/>
    <mergeCell ref="A42:E42"/>
    <mergeCell ref="A43:E43"/>
    <mergeCell ref="B74:D74"/>
    <mergeCell ref="A62:C62"/>
    <mergeCell ref="A63:C63"/>
    <mergeCell ref="B88:D88"/>
    <mergeCell ref="A65:H65"/>
    <mergeCell ref="E62:G62"/>
    <mergeCell ref="B72:D72"/>
    <mergeCell ref="B73:D73"/>
    <mergeCell ref="A61:C61"/>
    <mergeCell ref="A47:G47"/>
    <mergeCell ref="A38:G38"/>
    <mergeCell ref="B66:D66"/>
    <mergeCell ref="B67:D67"/>
    <mergeCell ref="B68:D68"/>
    <mergeCell ref="B69:D69"/>
    <mergeCell ref="B71:D71"/>
    <mergeCell ref="B70:D70"/>
    <mergeCell ref="B75:D75"/>
    <mergeCell ref="E61:G61"/>
    <mergeCell ref="A12:H12"/>
    <mergeCell ref="A20:H20"/>
    <mergeCell ref="A30:H30"/>
    <mergeCell ref="A40:H40"/>
    <mergeCell ref="A59:C59"/>
    <mergeCell ref="A60:C60"/>
    <mergeCell ref="E57:H57"/>
    <mergeCell ref="E51:G51"/>
    <mergeCell ref="E52:G52"/>
    <mergeCell ref="E53:G53"/>
    <mergeCell ref="E54:G54"/>
    <mergeCell ref="E59:G59"/>
    <mergeCell ref="A44:E44"/>
    <mergeCell ref="A24:D24"/>
    <mergeCell ref="A25:D25"/>
    <mergeCell ref="A41:E41"/>
    <mergeCell ref="A26:D26"/>
    <mergeCell ref="A27:D27"/>
    <mergeCell ref="A22:D22"/>
    <mergeCell ref="A23:D23"/>
    <mergeCell ref="E55:G55"/>
    <mergeCell ref="E58:G58"/>
    <mergeCell ref="A49:D49"/>
    <mergeCell ref="A51:C51"/>
    <mergeCell ref="A52:C52"/>
    <mergeCell ref="A53:C53"/>
    <mergeCell ref="A54:C54"/>
    <mergeCell ref="A55:C55"/>
    <mergeCell ref="A50:C50"/>
    <mergeCell ref="A57:D57"/>
    <mergeCell ref="B93:D93"/>
    <mergeCell ref="B94:D94"/>
    <mergeCell ref="B95:D95"/>
    <mergeCell ref="E191:G191"/>
    <mergeCell ref="E139:G139"/>
    <mergeCell ref="A151:H151"/>
    <mergeCell ref="A162:H162"/>
    <mergeCell ref="E188:G188"/>
    <mergeCell ref="E186:G186"/>
    <mergeCell ref="E177:G177"/>
    <mergeCell ref="E175:G175"/>
    <mergeCell ref="E176:G176"/>
    <mergeCell ref="E140:G140"/>
    <mergeCell ref="E145:G145"/>
    <mergeCell ref="A175:C175"/>
    <mergeCell ref="E173:G173"/>
    <mergeCell ref="E174:G174"/>
    <mergeCell ref="A172:D172"/>
    <mergeCell ref="E172:H172"/>
    <mergeCell ref="A173:C173"/>
    <mergeCell ref="A174:C174"/>
    <mergeCell ref="A164:D164"/>
    <mergeCell ref="A165:D165"/>
    <mergeCell ref="A158:B158"/>
    <mergeCell ref="A153:B153"/>
    <mergeCell ref="A169:D169"/>
    <mergeCell ref="A166:D166"/>
    <mergeCell ref="B1:E1"/>
    <mergeCell ref="B2:E2"/>
    <mergeCell ref="G1:H1"/>
    <mergeCell ref="G2:H2"/>
    <mergeCell ref="A32:C32"/>
    <mergeCell ref="A33:C33"/>
    <mergeCell ref="A34:C34"/>
    <mergeCell ref="A35:C35"/>
    <mergeCell ref="A36:C36"/>
    <mergeCell ref="A31:C31"/>
    <mergeCell ref="A28:G28"/>
    <mergeCell ref="A21:D21"/>
    <mergeCell ref="B6:F6"/>
    <mergeCell ref="B7:F7"/>
    <mergeCell ref="B17:F17"/>
    <mergeCell ref="A10:G10"/>
    <mergeCell ref="A18:G18"/>
    <mergeCell ref="B8:F8"/>
    <mergeCell ref="B9:F9"/>
    <mergeCell ref="B13:F13"/>
    <mergeCell ref="B14:F14"/>
    <mergeCell ref="B16:F16"/>
    <mergeCell ref="B15:F15"/>
    <mergeCell ref="A4:H4"/>
    <mergeCell ref="A37:C37"/>
    <mergeCell ref="A58:C58"/>
    <mergeCell ref="A139:C139"/>
    <mergeCell ref="E143:H143"/>
    <mergeCell ref="A145:C145"/>
    <mergeCell ref="A146:C146"/>
    <mergeCell ref="B228:D228"/>
    <mergeCell ref="F228:H228"/>
    <mergeCell ref="A193:C193"/>
    <mergeCell ref="A194:C194"/>
    <mergeCell ref="A195:C195"/>
    <mergeCell ref="A192:C192"/>
    <mergeCell ref="A186:C186"/>
    <mergeCell ref="A45:G45"/>
    <mergeCell ref="A46:G46"/>
    <mergeCell ref="B119:D119"/>
    <mergeCell ref="B120:D120"/>
    <mergeCell ref="B121:D121"/>
    <mergeCell ref="B122:D122"/>
    <mergeCell ref="A154:B154"/>
    <mergeCell ref="A155:B155"/>
    <mergeCell ref="A156:B156"/>
    <mergeCell ref="B91:D91"/>
    <mergeCell ref="B92:D92"/>
    <mergeCell ref="B244:D244"/>
    <mergeCell ref="B115:D115"/>
    <mergeCell ref="B116:D116"/>
    <mergeCell ref="B117:D117"/>
    <mergeCell ref="A125:D125"/>
    <mergeCell ref="A128:B128"/>
    <mergeCell ref="A147:C147"/>
    <mergeCell ref="A148:C148"/>
    <mergeCell ref="A127:H127"/>
    <mergeCell ref="E135:H135"/>
    <mergeCell ref="A136:C136"/>
    <mergeCell ref="B123:D123"/>
    <mergeCell ref="B124:D124"/>
    <mergeCell ref="B118:D118"/>
    <mergeCell ref="E193:G193"/>
    <mergeCell ref="E194:G194"/>
    <mergeCell ref="E195:G195"/>
    <mergeCell ref="A191:C191"/>
    <mergeCell ref="E192:G192"/>
    <mergeCell ref="A190:C190"/>
    <mergeCell ref="E187:G187"/>
    <mergeCell ref="E189:G189"/>
    <mergeCell ref="E190:G190"/>
    <mergeCell ref="E185:G185"/>
  </mergeCells>
  <dataValidations xWindow="553" yWindow="348" count="11">
    <dataValidation type="list" allowBlank="1" showInputMessage="1" showErrorMessage="1" promptTitle="Bankruptcy or Lawsuit" prompt="Select Yes or No; if yes, explain below." sqref="D199:D200" xr:uid="{00000000-0002-0000-0100-000000000000}">
      <formula1>YesNo</formula1>
    </dataValidation>
    <dataValidation type="list" allowBlank="1" showInputMessage="1" showErrorMessage="1" promptTitle="Crop Insurance" prompt="Select Yes or No" sqref="F202" xr:uid="{00000000-0002-0000-0100-000001000000}">
      <formula1>YesNo</formula1>
    </dataValidation>
    <dataValidation type="list" allowBlank="1" showInputMessage="1" showErrorMessage="1" promptTitle="Umbrella Policy" prompt="Select Yes or No" sqref="F206" xr:uid="{00000000-0002-0000-0100-000002000000}">
      <formula1>YesNo</formula1>
    </dataValidation>
    <dataValidation type="list" allowBlank="1" showInputMessage="1" showErrorMessage="1" promptTitle="Liability Insurance" prompt="Select Yes or No" sqref="F205" xr:uid="{00000000-0002-0000-0100-000003000000}">
      <formula1>YesNo</formula1>
    </dataValidation>
    <dataValidation type="list" allowBlank="1" showInputMessage="1" showErrorMessage="1" promptTitle="Farm Insurance" prompt="Select Yes or No" sqref="F204" xr:uid="{00000000-0002-0000-0100-000004000000}">
      <formula1>YesNo</formula1>
    </dataValidation>
    <dataValidation type="list" allowBlank="1" showInputMessage="1" showErrorMessage="1" promptTitle="Disability Insurance" prompt="Select Yes or No" sqref="F201" xr:uid="{00000000-0002-0000-0100-000005000000}">
      <formula1>YesNo</formula1>
    </dataValidation>
    <dataValidation type="list" allowBlank="1" showInputMessage="1" showErrorMessage="1" promptTitle="Term Life Insurance" prompt="Select Yes or No" sqref="F215:F216 F207 F210:F211" xr:uid="{00000000-0002-0000-0100-000006000000}">
      <formula1>YesNo</formula1>
    </dataValidation>
    <dataValidation type="list" allowBlank="1" showInputMessage="1" showErrorMessage="1" promptTitle="Will" prompt="Select Yes or No" sqref="D207:D211 D215:D216" xr:uid="{00000000-0002-0000-0100-000007000000}">
      <formula1>YesNo</formula1>
    </dataValidation>
    <dataValidation type="list" allowBlank="1" showInputMessage="1" showErrorMessage="1" promptTitle="Health Insurance" prompt="Select Yes or No" sqref="F200" xr:uid="{00000000-0002-0000-0100-000008000000}">
      <formula1>YesNo</formula1>
    </dataValidation>
    <dataValidation type="list" allowBlank="1" showInputMessage="1" showErrorMessage="1" promptTitle="Life Insurance " prompt="Is the term life insurance pledged as collateral on a loan? Select Yes or No; if yes, explain._x000a_" sqref="F208" xr:uid="{00000000-0002-0000-0100-000009000000}">
      <formula1>YesNo</formula1>
    </dataValidation>
    <dataValidation allowBlank="1" showErrorMessage="1" sqref="F209:H209" xr:uid="{00000000-0002-0000-0100-00000A000000}"/>
  </dataValidations>
  <pageMargins left="0.75" right="0.75" top="0.75" bottom="0.5" header="0.3" footer="0.3"/>
  <pageSetup scale="79" fitToHeight="4" orientation="portrait" r:id="rId1"/>
  <headerFooter>
    <oddFooter>&amp;C&amp;"-,Bold Italic"&amp;10TSB AG FINANCIAL STATEMENT WORKSHEET  -  PAGE &amp;P OF &amp;N</oddFooter>
  </headerFooter>
  <rowBreaks count="3" manualBreakCount="3">
    <brk id="63" max="7" man="1"/>
    <brk id="125" max="7" man="1"/>
    <brk id="177"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30"/>
  <sheetViews>
    <sheetView showZeros="0" zoomScale="120" zoomScaleNormal="120" zoomScaleSheetLayoutView="230" workbookViewId="0">
      <selection activeCell="F7" sqref="F7"/>
    </sheetView>
  </sheetViews>
  <sheetFormatPr defaultRowHeight="15"/>
  <cols>
    <col min="1" max="1" width="2.85546875" customWidth="1"/>
    <col min="2" max="7" width="18.7109375" customWidth="1"/>
  </cols>
  <sheetData>
    <row r="1" spans="1:7" ht="15" customHeight="1">
      <c r="B1" s="303" t="s">
        <v>123</v>
      </c>
      <c r="C1" s="303"/>
      <c r="D1" s="303"/>
      <c r="E1" s="30" t="s">
        <v>103</v>
      </c>
      <c r="F1" s="305">
        <f>'Assets Worksheet'!B226</f>
        <v>0</v>
      </c>
      <c r="G1" s="305"/>
    </row>
    <row r="2" spans="1:7" ht="20.25">
      <c r="B2" s="304" t="s">
        <v>124</v>
      </c>
      <c r="C2" s="304"/>
      <c r="D2" s="304"/>
      <c r="E2" s="31" t="s">
        <v>122</v>
      </c>
      <c r="F2" s="306">
        <v>2024</v>
      </c>
      <c r="G2" s="306"/>
    </row>
    <row r="3" spans="1:7" ht="3.95" customHeight="1">
      <c r="B3" s="29"/>
      <c r="C3" s="29"/>
      <c r="D3" s="29"/>
      <c r="E3" s="31"/>
      <c r="F3" s="29"/>
      <c r="G3" s="29"/>
    </row>
    <row r="4" spans="1:7" ht="3.95" customHeight="1">
      <c r="A4" s="4"/>
      <c r="B4" s="32"/>
      <c r="C4" s="32"/>
      <c r="D4" s="32"/>
      <c r="E4" s="33"/>
      <c r="F4" s="32"/>
      <c r="G4" s="32"/>
    </row>
    <row r="5" spans="1:7">
      <c r="B5" s="296" t="s">
        <v>155</v>
      </c>
      <c r="C5" s="296"/>
      <c r="D5" s="296"/>
      <c r="E5" s="296"/>
      <c r="F5" s="296"/>
      <c r="G5" s="296"/>
    </row>
    <row r="6" spans="1:7">
      <c r="A6" s="20"/>
      <c r="B6" s="34" t="s">
        <v>160</v>
      </c>
      <c r="C6" s="28" t="s">
        <v>63</v>
      </c>
      <c r="D6" s="28" t="s">
        <v>156</v>
      </c>
      <c r="E6" s="28" t="s">
        <v>157</v>
      </c>
      <c r="F6" s="28" t="s">
        <v>158</v>
      </c>
      <c r="G6" s="28" t="s">
        <v>159</v>
      </c>
    </row>
    <row r="7" spans="1:7">
      <c r="B7" s="53" t="s">
        <v>126</v>
      </c>
      <c r="C7" s="129"/>
      <c r="D7" s="129"/>
      <c r="E7" s="194">
        <f>C7*D7</f>
        <v>0</v>
      </c>
      <c r="F7" s="130">
        <v>4.5</v>
      </c>
      <c r="G7" s="110">
        <f>E7*F7</f>
        <v>0</v>
      </c>
    </row>
    <row r="8" spans="1:7">
      <c r="B8" s="53" t="s">
        <v>231</v>
      </c>
      <c r="C8" s="129"/>
      <c r="D8" s="129"/>
      <c r="E8" s="194">
        <f>C8*D8</f>
        <v>0</v>
      </c>
      <c r="F8" s="130">
        <v>10.5</v>
      </c>
      <c r="G8" s="110">
        <f>E8*F8</f>
        <v>0</v>
      </c>
    </row>
    <row r="9" spans="1:7">
      <c r="B9" s="53" t="s">
        <v>127</v>
      </c>
      <c r="C9" s="131"/>
      <c r="D9" s="131"/>
      <c r="E9" s="195">
        <f>C9*D9</f>
        <v>0</v>
      </c>
      <c r="F9" s="132"/>
      <c r="G9" s="110">
        <f>E9*F9</f>
        <v>0</v>
      </c>
    </row>
    <row r="10" spans="1:7">
      <c r="B10" s="53" t="s">
        <v>128</v>
      </c>
      <c r="C10" s="307"/>
      <c r="D10" s="287"/>
      <c r="E10" s="287"/>
      <c r="F10" s="288"/>
      <c r="G10" s="133"/>
    </row>
    <row r="11" spans="1:7" ht="3.95" customHeight="1">
      <c r="B11" s="65"/>
      <c r="C11" s="66"/>
      <c r="D11" s="66"/>
      <c r="E11" s="66"/>
      <c r="F11" s="66"/>
      <c r="G11" s="111"/>
    </row>
    <row r="12" spans="1:7">
      <c r="B12" s="28" t="s">
        <v>129</v>
      </c>
      <c r="C12" s="308" t="s">
        <v>166</v>
      </c>
      <c r="D12" s="308"/>
      <c r="E12" s="311" t="s">
        <v>167</v>
      </c>
      <c r="F12" s="311"/>
      <c r="G12" s="112"/>
    </row>
    <row r="13" spans="1:7">
      <c r="B13" s="53" t="s">
        <v>130</v>
      </c>
      <c r="C13" s="309"/>
      <c r="D13" s="310"/>
      <c r="E13" s="312"/>
      <c r="F13" s="313"/>
      <c r="G13" s="110">
        <f>C13*E13</f>
        <v>0</v>
      </c>
    </row>
    <row r="14" spans="1:7">
      <c r="B14" s="53" t="s">
        <v>131</v>
      </c>
      <c r="C14" s="309"/>
      <c r="D14" s="310"/>
      <c r="E14" s="312"/>
      <c r="F14" s="313"/>
      <c r="G14" s="110">
        <f>C14*E14</f>
        <v>0</v>
      </c>
    </row>
    <row r="15" spans="1:7">
      <c r="B15" s="314" t="s">
        <v>202</v>
      </c>
      <c r="C15" s="314"/>
      <c r="D15" s="287"/>
      <c r="E15" s="287"/>
      <c r="F15" s="288"/>
      <c r="G15" s="134"/>
    </row>
    <row r="16" spans="1:7">
      <c r="B16" s="289" t="s">
        <v>203</v>
      </c>
      <c r="C16" s="289"/>
      <c r="D16" s="287"/>
      <c r="E16" s="287"/>
      <c r="F16" s="288"/>
      <c r="G16" s="135">
        <v>0</v>
      </c>
    </row>
    <row r="17" spans="1:9" ht="3.95" customHeight="1">
      <c r="B17" s="36"/>
      <c r="C17" s="22"/>
      <c r="D17" s="22"/>
      <c r="E17" s="23"/>
      <c r="F17" s="24"/>
      <c r="G17" s="114"/>
    </row>
    <row r="18" spans="1:9">
      <c r="A18" s="20" t="s">
        <v>132</v>
      </c>
      <c r="B18" s="284" t="s">
        <v>161</v>
      </c>
      <c r="C18" s="284"/>
      <c r="D18" s="284"/>
      <c r="E18" s="284"/>
      <c r="F18" s="285"/>
      <c r="G18" s="115">
        <f>G7+G8+G9+G10+G13+G14+G15+G16</f>
        <v>0</v>
      </c>
    </row>
    <row r="19" spans="1:9" ht="3.95" customHeight="1">
      <c r="A19" s="4"/>
      <c r="B19" s="37"/>
      <c r="C19" s="37"/>
      <c r="D19" s="37"/>
      <c r="E19" s="37"/>
      <c r="F19" s="37"/>
      <c r="G19" s="38"/>
    </row>
    <row r="20" spans="1:9">
      <c r="B20" s="296" t="s">
        <v>230</v>
      </c>
      <c r="C20" s="296"/>
      <c r="D20" s="296"/>
      <c r="E20" s="296"/>
      <c r="F20" s="296"/>
      <c r="G20" s="296"/>
    </row>
    <row r="21" spans="1:9">
      <c r="A21" s="20"/>
      <c r="B21" s="295" t="s">
        <v>162</v>
      </c>
      <c r="C21" s="295"/>
      <c r="D21" s="67" t="s">
        <v>163</v>
      </c>
      <c r="E21" s="67" t="s">
        <v>206</v>
      </c>
      <c r="F21" s="61" t="s">
        <v>289</v>
      </c>
      <c r="G21" s="39" t="s">
        <v>164</v>
      </c>
    </row>
    <row r="22" spans="1:9">
      <c r="A22" s="20"/>
      <c r="B22" s="293" t="s">
        <v>197</v>
      </c>
      <c r="C22" s="294"/>
      <c r="D22" s="151"/>
      <c r="E22" s="152"/>
      <c r="F22" s="150" t="s">
        <v>205</v>
      </c>
      <c r="G22" s="113">
        <f>D22*E22</f>
        <v>0</v>
      </c>
    </row>
    <row r="23" spans="1:9">
      <c r="B23" s="293" t="s">
        <v>198</v>
      </c>
      <c r="C23" s="294"/>
      <c r="D23" s="138">
        <f>D90</f>
        <v>0</v>
      </c>
      <c r="E23" s="149"/>
      <c r="F23" s="148">
        <f>E91</f>
        <v>0</v>
      </c>
      <c r="G23" s="113">
        <f>D23*(E23+F23)</f>
        <v>0</v>
      </c>
      <c r="I23" t="s">
        <v>125</v>
      </c>
    </row>
    <row r="24" spans="1:9">
      <c r="B24" s="293" t="s">
        <v>199</v>
      </c>
      <c r="C24" s="294"/>
      <c r="D24" s="136"/>
      <c r="E24" s="149"/>
      <c r="F24" s="150" t="s">
        <v>205</v>
      </c>
      <c r="G24" s="113">
        <f>D24*E24</f>
        <v>0</v>
      </c>
    </row>
    <row r="25" spans="1:9">
      <c r="B25" s="293" t="s">
        <v>200</v>
      </c>
      <c r="C25" s="294"/>
      <c r="D25" s="138">
        <f>D105</f>
        <v>0</v>
      </c>
      <c r="E25" s="149"/>
      <c r="F25" s="148">
        <f>E106</f>
        <v>0</v>
      </c>
      <c r="G25" s="113">
        <f>D25*(E25+F25)</f>
        <v>0</v>
      </c>
    </row>
    <row r="26" spans="1:9">
      <c r="B26" s="293" t="s">
        <v>201</v>
      </c>
      <c r="C26" s="294"/>
      <c r="D26" s="277"/>
      <c r="E26" s="278"/>
      <c r="F26" s="279"/>
      <c r="G26" s="135">
        <v>0</v>
      </c>
    </row>
    <row r="27" spans="1:9" ht="3.95" customHeight="1">
      <c r="B27" s="62"/>
      <c r="C27" s="62"/>
      <c r="D27" s="63"/>
      <c r="E27" s="63"/>
      <c r="F27" s="63"/>
      <c r="G27" s="116"/>
    </row>
    <row r="28" spans="1:9">
      <c r="B28" s="28" t="s">
        <v>172</v>
      </c>
      <c r="C28" s="300" t="s">
        <v>166</v>
      </c>
      <c r="D28" s="300"/>
      <c r="E28" s="297" t="s">
        <v>227</v>
      </c>
      <c r="F28" s="297"/>
      <c r="G28" s="112"/>
    </row>
    <row r="29" spans="1:9">
      <c r="B29" s="53" t="s">
        <v>130</v>
      </c>
      <c r="C29" s="301"/>
      <c r="D29" s="302"/>
      <c r="E29" s="298"/>
      <c r="F29" s="299"/>
      <c r="G29" s="113">
        <f>C29*E29</f>
        <v>0</v>
      </c>
    </row>
    <row r="30" spans="1:9">
      <c r="B30" s="53" t="s">
        <v>131</v>
      </c>
      <c r="C30" s="301"/>
      <c r="D30" s="302"/>
      <c r="E30" s="298"/>
      <c r="F30" s="299"/>
      <c r="G30" s="113">
        <f>C30*E30</f>
        <v>0</v>
      </c>
    </row>
    <row r="31" spans="1:9">
      <c r="B31" s="292" t="s">
        <v>170</v>
      </c>
      <c r="C31" s="292"/>
      <c r="D31" s="290"/>
      <c r="E31" s="290"/>
      <c r="F31" s="291"/>
      <c r="G31" s="135"/>
    </row>
    <row r="32" spans="1:9">
      <c r="B32" s="287"/>
      <c r="C32" s="287"/>
      <c r="D32" s="287"/>
      <c r="E32" s="287"/>
      <c r="F32" s="288"/>
      <c r="G32" s="135"/>
    </row>
    <row r="33" spans="1:7" ht="3.95" customHeight="1">
      <c r="B33" s="22"/>
      <c r="C33" s="22"/>
      <c r="D33" s="22"/>
      <c r="E33" s="22"/>
      <c r="F33" s="22"/>
      <c r="G33" s="114"/>
    </row>
    <row r="34" spans="1:7">
      <c r="A34" s="20" t="s">
        <v>133</v>
      </c>
      <c r="B34" s="284" t="s">
        <v>165</v>
      </c>
      <c r="C34" s="284"/>
      <c r="D34" s="284"/>
      <c r="E34" s="284"/>
      <c r="F34" s="285"/>
      <c r="G34" s="117">
        <f>G22+G23+G25+G24+G26+G28+G29+G30+G31+G32</f>
        <v>0</v>
      </c>
    </row>
    <row r="35" spans="1:7" ht="3.95" customHeight="1">
      <c r="A35" s="4"/>
      <c r="B35" s="4"/>
      <c r="C35" s="4"/>
      <c r="D35" s="4"/>
      <c r="E35" s="4"/>
      <c r="F35" s="4"/>
      <c r="G35" s="40"/>
    </row>
    <row r="36" spans="1:7">
      <c r="B36" s="283" t="s">
        <v>168</v>
      </c>
      <c r="C36" s="283"/>
      <c r="D36" s="283"/>
      <c r="E36" s="283"/>
      <c r="F36" s="283"/>
      <c r="G36" s="283"/>
    </row>
    <row r="37" spans="1:7">
      <c r="B37" s="289" t="s">
        <v>134</v>
      </c>
      <c r="C37" s="289"/>
      <c r="D37" s="290"/>
      <c r="E37" s="290"/>
      <c r="F37" s="291"/>
      <c r="G37" s="134"/>
    </row>
    <row r="38" spans="1:7">
      <c r="B38" s="289" t="s">
        <v>169</v>
      </c>
      <c r="C38" s="289"/>
      <c r="D38" s="290"/>
      <c r="E38" s="290"/>
      <c r="F38" s="291"/>
      <c r="G38" s="134"/>
    </row>
    <row r="39" spans="1:7">
      <c r="B39" s="289" t="s">
        <v>135</v>
      </c>
      <c r="C39" s="289"/>
      <c r="D39" s="290"/>
      <c r="E39" s="290"/>
      <c r="F39" s="291"/>
      <c r="G39" s="134"/>
    </row>
    <row r="40" spans="1:7">
      <c r="B40" s="289" t="s">
        <v>136</v>
      </c>
      <c r="C40" s="289"/>
      <c r="D40" s="290"/>
      <c r="E40" s="290"/>
      <c r="F40" s="291"/>
      <c r="G40" s="134"/>
    </row>
    <row r="41" spans="1:7">
      <c r="B41" s="289" t="s">
        <v>137</v>
      </c>
      <c r="C41" s="289"/>
      <c r="D41" s="290"/>
      <c r="E41" s="290"/>
      <c r="F41" s="291"/>
      <c r="G41" s="134"/>
    </row>
    <row r="42" spans="1:7">
      <c r="B42" s="289" t="s">
        <v>138</v>
      </c>
      <c r="C42" s="289"/>
      <c r="D42" s="290"/>
      <c r="E42" s="290"/>
      <c r="F42" s="291"/>
      <c r="G42" s="134"/>
    </row>
    <row r="43" spans="1:7">
      <c r="B43" s="289" t="s">
        <v>171</v>
      </c>
      <c r="C43" s="289"/>
      <c r="D43" s="287"/>
      <c r="E43" s="287"/>
      <c r="F43" s="288"/>
      <c r="G43" s="134"/>
    </row>
    <row r="44" spans="1:7">
      <c r="B44" s="35"/>
      <c r="C44" s="287"/>
      <c r="D44" s="287"/>
      <c r="E44" s="287"/>
      <c r="F44" s="288"/>
      <c r="G44" s="134"/>
    </row>
    <row r="45" spans="1:7">
      <c r="B45" s="22"/>
      <c r="C45" s="287"/>
      <c r="D45" s="287"/>
      <c r="E45" s="287"/>
      <c r="F45" s="288"/>
      <c r="G45" s="134"/>
    </row>
    <row r="46" spans="1:7" ht="3.95" customHeight="1">
      <c r="B46" s="35"/>
      <c r="C46" s="22"/>
      <c r="D46" s="22"/>
      <c r="E46" s="22"/>
      <c r="F46" s="22"/>
      <c r="G46" s="25"/>
    </row>
    <row r="47" spans="1:7">
      <c r="A47" s="20" t="s">
        <v>139</v>
      </c>
      <c r="B47" s="284" t="s">
        <v>174</v>
      </c>
      <c r="C47" s="284"/>
      <c r="D47" s="284"/>
      <c r="E47" s="284"/>
      <c r="F47" s="285"/>
      <c r="G47" s="115">
        <f>SUM(G37:G46)</f>
        <v>0</v>
      </c>
    </row>
    <row r="48" spans="1:7" ht="3.95" customHeight="1">
      <c r="A48" s="4"/>
      <c r="B48" s="41"/>
      <c r="C48" s="4"/>
      <c r="D48" s="4"/>
      <c r="E48" s="4"/>
      <c r="F48" s="4"/>
      <c r="G48" s="42"/>
    </row>
    <row r="49" spans="1:7">
      <c r="B49" s="283" t="s">
        <v>173</v>
      </c>
      <c r="C49" s="283"/>
      <c r="D49" s="283"/>
      <c r="E49" s="283"/>
      <c r="F49" s="283"/>
      <c r="G49" s="283"/>
    </row>
    <row r="50" spans="1:7">
      <c r="B50" s="54" t="s">
        <v>140</v>
      </c>
      <c r="C50" s="287"/>
      <c r="D50" s="287"/>
      <c r="E50" s="287"/>
      <c r="F50" s="288"/>
      <c r="G50" s="135"/>
    </row>
    <row r="51" spans="1:7">
      <c r="B51" s="54" t="s">
        <v>141</v>
      </c>
      <c r="C51" s="287"/>
      <c r="D51" s="287"/>
      <c r="E51" s="287"/>
      <c r="F51" s="288"/>
      <c r="G51" s="135"/>
    </row>
    <row r="52" spans="1:7">
      <c r="B52" s="54" t="s">
        <v>142</v>
      </c>
      <c r="C52" s="287"/>
      <c r="D52" s="287"/>
      <c r="E52" s="287"/>
      <c r="F52" s="288"/>
      <c r="G52" s="135"/>
    </row>
    <row r="53" spans="1:7">
      <c r="B53" s="54" t="s">
        <v>143</v>
      </c>
      <c r="C53" s="287"/>
      <c r="D53" s="287"/>
      <c r="E53" s="287"/>
      <c r="F53" s="288"/>
      <c r="G53" s="135"/>
    </row>
    <row r="54" spans="1:7">
      <c r="B54" s="54" t="s">
        <v>179</v>
      </c>
      <c r="C54" s="287"/>
      <c r="D54" s="287"/>
      <c r="E54" s="287"/>
      <c r="F54" s="288"/>
      <c r="G54" s="135"/>
    </row>
    <row r="55" spans="1:7">
      <c r="B55" s="54" t="s">
        <v>144</v>
      </c>
      <c r="C55" s="287"/>
      <c r="D55" s="287"/>
      <c r="E55" s="287"/>
      <c r="F55" s="288"/>
      <c r="G55" s="135"/>
    </row>
    <row r="56" spans="1:7" ht="3.95" customHeight="1">
      <c r="B56" s="47"/>
      <c r="G56" s="118" t="s">
        <v>125</v>
      </c>
    </row>
    <row r="57" spans="1:7">
      <c r="A57" s="20" t="s">
        <v>145</v>
      </c>
      <c r="B57" s="284" t="s">
        <v>175</v>
      </c>
      <c r="C57" s="284"/>
      <c r="D57" s="284"/>
      <c r="E57" s="284"/>
      <c r="F57" s="285"/>
      <c r="G57" s="117">
        <f>+G50+G51+G52+G53+G54+G55</f>
        <v>0</v>
      </c>
    </row>
    <row r="58" spans="1:7" ht="3.95" customHeight="1">
      <c r="A58" s="4"/>
      <c r="B58" s="4"/>
      <c r="C58" s="4"/>
      <c r="D58" s="4"/>
      <c r="E58" s="4"/>
      <c r="F58" s="4"/>
      <c r="G58" s="119"/>
    </row>
    <row r="59" spans="1:7">
      <c r="A59" s="20" t="s">
        <v>146</v>
      </c>
      <c r="B59" s="284" t="s">
        <v>232</v>
      </c>
      <c r="C59" s="284"/>
      <c r="D59" s="284"/>
      <c r="E59" s="285"/>
      <c r="F59" s="26" t="s">
        <v>147</v>
      </c>
      <c r="G59" s="117">
        <f>G34+G47+G57</f>
        <v>0</v>
      </c>
    </row>
    <row r="60" spans="1:7" ht="3.95" customHeight="1">
      <c r="A60" s="4"/>
      <c r="B60" s="4"/>
      <c r="C60" s="4"/>
      <c r="D60" s="4"/>
      <c r="E60" s="4"/>
      <c r="F60" s="4"/>
      <c r="G60" s="119"/>
    </row>
    <row r="61" spans="1:7">
      <c r="A61" s="20" t="s">
        <v>148</v>
      </c>
      <c r="B61" s="284" t="s">
        <v>177</v>
      </c>
      <c r="C61" s="284"/>
      <c r="D61" s="284"/>
      <c r="E61" s="285"/>
      <c r="F61" s="26" t="s">
        <v>149</v>
      </c>
      <c r="G61" s="117">
        <f>G18-G59</f>
        <v>0</v>
      </c>
    </row>
    <row r="62" spans="1:7" ht="3.95" customHeight="1">
      <c r="A62" s="4"/>
      <c r="B62" s="4"/>
      <c r="C62" s="4"/>
      <c r="D62" s="4"/>
      <c r="E62" s="4"/>
      <c r="F62" s="4"/>
      <c r="G62" s="119"/>
    </row>
    <row r="63" spans="1:7" ht="15" customHeight="1">
      <c r="A63" s="45" t="s">
        <v>150</v>
      </c>
      <c r="B63" s="272" t="s">
        <v>178</v>
      </c>
      <c r="C63" s="272"/>
      <c r="D63" s="272"/>
      <c r="E63" s="273"/>
      <c r="F63" s="21"/>
      <c r="G63" s="154"/>
    </row>
    <row r="64" spans="1:7" ht="3.95" customHeight="1">
      <c r="A64" s="4"/>
      <c r="B64" s="4"/>
      <c r="C64" s="4"/>
      <c r="D64" s="4"/>
      <c r="E64" s="4"/>
      <c r="F64" s="4"/>
      <c r="G64" s="119"/>
    </row>
    <row r="65" spans="1:7">
      <c r="A65" s="20" t="s">
        <v>151</v>
      </c>
      <c r="B65" s="286" t="s">
        <v>291</v>
      </c>
      <c r="C65" s="284"/>
      <c r="D65" s="284"/>
      <c r="E65" s="285"/>
      <c r="F65" s="46" t="s">
        <v>189</v>
      </c>
      <c r="G65" s="117">
        <f>G120</f>
        <v>0</v>
      </c>
    </row>
    <row r="66" spans="1:7" ht="3.95" customHeight="1">
      <c r="A66" s="4"/>
      <c r="B66" s="4"/>
      <c r="C66" s="4"/>
      <c r="D66" s="4"/>
      <c r="E66" s="4"/>
      <c r="F66" s="4"/>
      <c r="G66" s="119"/>
    </row>
    <row r="67" spans="1:7">
      <c r="A67" s="20" t="s">
        <v>176</v>
      </c>
      <c r="B67" s="286" t="s">
        <v>290</v>
      </c>
      <c r="C67" s="284"/>
      <c r="D67" s="284"/>
      <c r="E67" s="285"/>
      <c r="F67" s="46" t="s">
        <v>287</v>
      </c>
      <c r="G67" s="117">
        <f>G129</f>
        <v>0</v>
      </c>
    </row>
    <row r="68" spans="1:7" ht="3.95" customHeight="1">
      <c r="A68" s="4"/>
      <c r="B68" s="4"/>
      <c r="C68" s="4"/>
      <c r="D68" s="4"/>
      <c r="E68" s="4"/>
      <c r="F68" s="4"/>
      <c r="G68" s="119"/>
    </row>
    <row r="69" spans="1:7">
      <c r="A69" s="20" t="s">
        <v>208</v>
      </c>
      <c r="B69" s="284" t="s">
        <v>152</v>
      </c>
      <c r="C69" s="284"/>
      <c r="D69" s="284"/>
      <c r="E69" s="285"/>
      <c r="F69" s="26" t="s">
        <v>296</v>
      </c>
      <c r="G69" s="117">
        <f>G61-G63+(G65+G67)</f>
        <v>0</v>
      </c>
    </row>
    <row r="70" spans="1:7" ht="3.75" customHeight="1">
      <c r="A70" s="48"/>
      <c r="B70" s="49"/>
      <c r="C70" s="49"/>
      <c r="D70" s="49"/>
      <c r="E70" s="49"/>
      <c r="F70" s="50"/>
      <c r="G70" s="51"/>
    </row>
    <row r="71" spans="1:7">
      <c r="B71" s="27" t="s">
        <v>154</v>
      </c>
      <c r="C71" s="256"/>
      <c r="D71" s="234"/>
      <c r="E71" s="27" t="s">
        <v>154</v>
      </c>
      <c r="F71" s="256"/>
      <c r="G71" s="234"/>
    </row>
    <row r="72" spans="1:7">
      <c r="B72" s="27"/>
      <c r="F72" s="43"/>
      <c r="G72" s="44"/>
    </row>
    <row r="73" spans="1:7">
      <c r="B73" s="27" t="s">
        <v>153</v>
      </c>
      <c r="C73" s="282"/>
      <c r="D73" s="282"/>
      <c r="E73" s="27" t="s">
        <v>153</v>
      </c>
      <c r="F73" s="282"/>
      <c r="G73" s="282"/>
    </row>
    <row r="75" spans="1:7">
      <c r="B75" s="27" t="s">
        <v>294</v>
      </c>
      <c r="C75" s="271"/>
      <c r="D75" s="271"/>
      <c r="F75" s="43"/>
      <c r="G75" s="43"/>
    </row>
    <row r="76" spans="1:7" ht="3.95" customHeight="1">
      <c r="A76" s="4"/>
      <c r="B76" s="4"/>
      <c r="C76" s="4"/>
      <c r="D76" s="4"/>
      <c r="E76" s="4"/>
      <c r="F76" s="4"/>
      <c r="G76" s="4"/>
    </row>
    <row r="77" spans="1:7">
      <c r="B77" s="52" t="s">
        <v>180</v>
      </c>
    </row>
    <row r="78" spans="1:7">
      <c r="B78" s="280" t="s">
        <v>182</v>
      </c>
      <c r="C78" s="280"/>
      <c r="D78" s="280"/>
      <c r="E78" s="280"/>
      <c r="F78" s="280"/>
      <c r="G78" s="280"/>
    </row>
    <row r="79" spans="1:7">
      <c r="B79" s="281" t="s">
        <v>181</v>
      </c>
      <c r="C79" s="281"/>
      <c r="D79" s="1" t="s">
        <v>185</v>
      </c>
      <c r="E79" s="1" t="s">
        <v>184</v>
      </c>
      <c r="F79" s="1" t="s">
        <v>190</v>
      </c>
      <c r="G79" s="1" t="s">
        <v>204</v>
      </c>
    </row>
    <row r="80" spans="1:7">
      <c r="B80" s="278"/>
      <c r="C80" s="279"/>
      <c r="D80" s="143"/>
      <c r="E80" s="147"/>
      <c r="F80" s="145"/>
      <c r="G80" s="141">
        <f t="shared" ref="G80:G89" si="0">D80*E80</f>
        <v>0</v>
      </c>
    </row>
    <row r="81" spans="2:7">
      <c r="B81" s="278"/>
      <c r="C81" s="279"/>
      <c r="D81" s="143"/>
      <c r="E81" s="147"/>
      <c r="F81" s="145"/>
      <c r="G81" s="141">
        <f t="shared" si="0"/>
        <v>0</v>
      </c>
    </row>
    <row r="82" spans="2:7">
      <c r="B82" s="278"/>
      <c r="C82" s="279"/>
      <c r="D82" s="143"/>
      <c r="E82" s="147"/>
      <c r="F82" s="145"/>
      <c r="G82" s="141">
        <f t="shared" si="0"/>
        <v>0</v>
      </c>
    </row>
    <row r="83" spans="2:7">
      <c r="B83" s="278"/>
      <c r="C83" s="279"/>
      <c r="D83" s="143"/>
      <c r="E83" s="147"/>
      <c r="F83" s="145"/>
      <c r="G83" s="141">
        <f t="shared" si="0"/>
        <v>0</v>
      </c>
    </row>
    <row r="84" spans="2:7">
      <c r="B84" s="278"/>
      <c r="C84" s="279"/>
      <c r="D84" s="143"/>
      <c r="E84" s="147"/>
      <c r="F84" s="145"/>
      <c r="G84" s="141">
        <f t="shared" si="0"/>
        <v>0</v>
      </c>
    </row>
    <row r="85" spans="2:7">
      <c r="B85" s="278"/>
      <c r="C85" s="279"/>
      <c r="D85" s="143"/>
      <c r="E85" s="147"/>
      <c r="F85" s="145"/>
      <c r="G85" s="141">
        <f t="shared" si="0"/>
        <v>0</v>
      </c>
    </row>
    <row r="86" spans="2:7">
      <c r="B86" s="278"/>
      <c r="C86" s="279"/>
      <c r="D86" s="143"/>
      <c r="E86" s="147"/>
      <c r="F86" s="145"/>
      <c r="G86" s="141">
        <f t="shared" si="0"/>
        <v>0</v>
      </c>
    </row>
    <row r="87" spans="2:7">
      <c r="B87" s="278"/>
      <c r="C87" s="279"/>
      <c r="D87" s="143"/>
      <c r="E87" s="147"/>
      <c r="F87" s="145"/>
      <c r="G87" s="141">
        <f t="shared" si="0"/>
        <v>0</v>
      </c>
    </row>
    <row r="88" spans="2:7">
      <c r="B88" s="278"/>
      <c r="C88" s="279"/>
      <c r="D88" s="143"/>
      <c r="E88" s="147"/>
      <c r="F88" s="145"/>
      <c r="G88" s="141">
        <f t="shared" si="0"/>
        <v>0</v>
      </c>
    </row>
    <row r="89" spans="2:7">
      <c r="B89" s="278"/>
      <c r="C89" s="279"/>
      <c r="D89" s="143"/>
      <c r="E89" s="147"/>
      <c r="F89" s="145"/>
      <c r="G89" s="141">
        <f t="shared" si="0"/>
        <v>0</v>
      </c>
    </row>
    <row r="90" spans="2:7">
      <c r="B90" s="272" t="s">
        <v>195</v>
      </c>
      <c r="C90" s="273"/>
      <c r="D90" s="142">
        <f>SUM(D80:D89)</f>
        <v>0</v>
      </c>
      <c r="E90" s="55"/>
      <c r="F90" s="56"/>
      <c r="G90" s="141">
        <f>SUM(G80:G89)</f>
        <v>0</v>
      </c>
    </row>
    <row r="91" spans="2:7" ht="15" customHeight="1">
      <c r="B91" s="272" t="s">
        <v>192</v>
      </c>
      <c r="C91" s="272"/>
      <c r="D91" s="273"/>
      <c r="E91" s="146">
        <f>IFERROR(G90/D90,0)</f>
        <v>0</v>
      </c>
      <c r="F91" s="57"/>
      <c r="G91" s="59"/>
    </row>
    <row r="92" spans="2:7" ht="8.1" customHeight="1">
      <c r="B92" s="58"/>
      <c r="C92" s="58"/>
      <c r="D92" s="58"/>
    </row>
    <row r="93" spans="2:7">
      <c r="B93" s="280" t="s">
        <v>183</v>
      </c>
      <c r="C93" s="280"/>
      <c r="D93" s="280"/>
      <c r="E93" s="280"/>
      <c r="F93" s="280"/>
      <c r="G93" s="280"/>
    </row>
    <row r="94" spans="2:7">
      <c r="B94" s="281" t="s">
        <v>181</v>
      </c>
      <c r="C94" s="281"/>
      <c r="D94" s="1" t="s">
        <v>185</v>
      </c>
      <c r="E94" s="1" t="s">
        <v>184</v>
      </c>
      <c r="F94" s="1" t="s">
        <v>190</v>
      </c>
      <c r="G94" s="1" t="s">
        <v>204</v>
      </c>
    </row>
    <row r="95" spans="2:7">
      <c r="B95" s="278"/>
      <c r="C95" s="279"/>
      <c r="D95" s="143"/>
      <c r="E95" s="147"/>
      <c r="F95" s="145"/>
      <c r="G95" s="141">
        <f>D95*E95</f>
        <v>0</v>
      </c>
    </row>
    <row r="96" spans="2:7">
      <c r="B96" s="278"/>
      <c r="C96" s="279"/>
      <c r="D96" s="143"/>
      <c r="E96" s="147"/>
      <c r="F96" s="145"/>
      <c r="G96" s="141">
        <f t="shared" ref="G96:G104" si="1">D96*E96</f>
        <v>0</v>
      </c>
    </row>
    <row r="97" spans="1:7">
      <c r="B97" s="278"/>
      <c r="C97" s="279"/>
      <c r="D97" s="143"/>
      <c r="E97" s="147"/>
      <c r="F97" s="145"/>
      <c r="G97" s="141">
        <f t="shared" si="1"/>
        <v>0</v>
      </c>
    </row>
    <row r="98" spans="1:7">
      <c r="B98" s="278"/>
      <c r="C98" s="279"/>
      <c r="D98" s="143"/>
      <c r="E98" s="147"/>
      <c r="F98" s="145"/>
      <c r="G98" s="141">
        <f t="shared" si="1"/>
        <v>0</v>
      </c>
    </row>
    <row r="99" spans="1:7">
      <c r="B99" s="278"/>
      <c r="C99" s="279"/>
      <c r="D99" s="143"/>
      <c r="E99" s="147"/>
      <c r="F99" s="145"/>
      <c r="G99" s="141">
        <f t="shared" si="1"/>
        <v>0</v>
      </c>
    </row>
    <row r="100" spans="1:7">
      <c r="B100" s="278"/>
      <c r="C100" s="279"/>
      <c r="D100" s="143"/>
      <c r="E100" s="147"/>
      <c r="F100" s="145"/>
      <c r="G100" s="141">
        <f t="shared" si="1"/>
        <v>0</v>
      </c>
    </row>
    <row r="101" spans="1:7">
      <c r="B101" s="278"/>
      <c r="C101" s="279"/>
      <c r="D101" s="143"/>
      <c r="E101" s="147"/>
      <c r="F101" s="145"/>
      <c r="G101" s="141">
        <f t="shared" si="1"/>
        <v>0</v>
      </c>
    </row>
    <row r="102" spans="1:7">
      <c r="B102" s="278"/>
      <c r="C102" s="279"/>
      <c r="D102" s="143"/>
      <c r="E102" s="147"/>
      <c r="F102" s="145"/>
      <c r="G102" s="141">
        <f t="shared" si="1"/>
        <v>0</v>
      </c>
    </row>
    <row r="103" spans="1:7">
      <c r="B103" s="278"/>
      <c r="C103" s="279"/>
      <c r="D103" s="143"/>
      <c r="E103" s="147"/>
      <c r="F103" s="145"/>
      <c r="G103" s="141">
        <f t="shared" si="1"/>
        <v>0</v>
      </c>
    </row>
    <row r="104" spans="1:7">
      <c r="B104" s="278"/>
      <c r="C104" s="279"/>
      <c r="D104" s="143"/>
      <c r="E104" s="147"/>
      <c r="F104" s="145"/>
      <c r="G104" s="141">
        <f t="shared" si="1"/>
        <v>0</v>
      </c>
    </row>
    <row r="105" spans="1:7">
      <c r="B105" s="272" t="s">
        <v>194</v>
      </c>
      <c r="C105" s="273"/>
      <c r="D105" s="142">
        <f>SUM(D95:D104)</f>
        <v>0</v>
      </c>
      <c r="E105" s="55"/>
      <c r="F105" s="56"/>
      <c r="G105" s="141">
        <f>SUM(G95:G104)</f>
        <v>0</v>
      </c>
    </row>
    <row r="106" spans="1:7">
      <c r="B106" s="272" t="s">
        <v>193</v>
      </c>
      <c r="C106" s="272"/>
      <c r="D106" s="273"/>
      <c r="E106" s="146">
        <f>IFERROR(G105/D105,0)</f>
        <v>0</v>
      </c>
      <c r="F106" s="57"/>
      <c r="G106" s="59"/>
    </row>
    <row r="107" spans="1:7" ht="8.1" customHeight="1">
      <c r="B107" s="58"/>
      <c r="C107" s="58"/>
      <c r="D107" s="58"/>
    </row>
    <row r="108" spans="1:7">
      <c r="B108" s="274" t="s">
        <v>196</v>
      </c>
      <c r="C108" s="275"/>
      <c r="D108" s="144">
        <f>D90+D105</f>
        <v>0</v>
      </c>
      <c r="E108" s="60"/>
    </row>
    <row r="109" spans="1:7" ht="8.1" customHeight="1">
      <c r="B109" s="58"/>
      <c r="C109" s="58"/>
      <c r="D109" s="58"/>
    </row>
    <row r="110" spans="1:7" ht="3.95" customHeight="1">
      <c r="A110" s="4"/>
      <c r="B110" s="4"/>
      <c r="C110" s="4"/>
      <c r="D110" s="4"/>
      <c r="E110" s="4"/>
      <c r="F110" s="4"/>
      <c r="G110" s="4"/>
    </row>
    <row r="111" spans="1:7">
      <c r="B111" s="276" t="s">
        <v>186</v>
      </c>
      <c r="C111" s="276"/>
      <c r="D111" s="276"/>
      <c r="E111" s="276"/>
      <c r="F111" s="276"/>
      <c r="G111" s="276"/>
    </row>
    <row r="112" spans="1:7">
      <c r="B112" s="15" t="s">
        <v>228</v>
      </c>
      <c r="C112" s="214" t="s">
        <v>191</v>
      </c>
      <c r="D112" s="214"/>
      <c r="E112" s="214"/>
      <c r="F112" s="15" t="s">
        <v>187</v>
      </c>
      <c r="G112" s="15" t="s">
        <v>188</v>
      </c>
    </row>
    <row r="113" spans="1:7">
      <c r="B113" s="137"/>
      <c r="C113" s="277"/>
      <c r="D113" s="278"/>
      <c r="E113" s="279"/>
      <c r="F113" s="153"/>
      <c r="G113" s="133"/>
    </row>
    <row r="114" spans="1:7">
      <c r="B114" s="137"/>
      <c r="C114" s="277"/>
      <c r="D114" s="278"/>
      <c r="E114" s="279"/>
      <c r="F114" s="153"/>
      <c r="G114" s="133"/>
    </row>
    <row r="115" spans="1:7">
      <c r="B115" s="137"/>
      <c r="C115" s="277"/>
      <c r="D115" s="278"/>
      <c r="E115" s="279"/>
      <c r="F115" s="153"/>
      <c r="G115" s="133"/>
    </row>
    <row r="116" spans="1:7">
      <c r="B116" s="137"/>
      <c r="C116" s="277"/>
      <c r="D116" s="278"/>
      <c r="E116" s="279"/>
      <c r="F116" s="153"/>
      <c r="G116" s="133"/>
    </row>
    <row r="117" spans="1:7">
      <c r="B117" s="137"/>
      <c r="C117" s="277"/>
      <c r="D117" s="278"/>
      <c r="E117" s="279"/>
      <c r="F117" s="153"/>
      <c r="G117" s="133"/>
    </row>
    <row r="118" spans="1:7">
      <c r="B118" s="137"/>
      <c r="C118" s="277"/>
      <c r="D118" s="278"/>
      <c r="E118" s="279"/>
      <c r="F118" s="153"/>
      <c r="G118" s="133"/>
    </row>
    <row r="119" spans="1:7">
      <c r="B119" s="137"/>
      <c r="C119" s="277"/>
      <c r="D119" s="278"/>
      <c r="E119" s="279"/>
      <c r="F119" s="153"/>
      <c r="G119" s="133"/>
    </row>
    <row r="120" spans="1:7">
      <c r="B120" s="272" t="s">
        <v>74</v>
      </c>
      <c r="C120" s="272"/>
      <c r="D120" s="272"/>
      <c r="E120" s="273"/>
      <c r="F120" s="120">
        <f>SUM(F113:F119)</f>
        <v>0</v>
      </c>
      <c r="G120" s="141">
        <f>SUM(G113:G119)</f>
        <v>0</v>
      </c>
    </row>
    <row r="121" spans="1:7" ht="3.95" customHeight="1">
      <c r="A121" s="4"/>
      <c r="B121" s="4"/>
      <c r="C121" s="4"/>
      <c r="D121" s="4"/>
      <c r="E121" s="4"/>
      <c r="F121" s="37"/>
      <c r="G121" s="4"/>
    </row>
    <row r="122" spans="1:7">
      <c r="B122" s="276" t="s">
        <v>288</v>
      </c>
      <c r="C122" s="276"/>
      <c r="D122" s="276"/>
      <c r="E122" s="276"/>
      <c r="F122" s="276"/>
      <c r="G122" s="276"/>
    </row>
    <row r="123" spans="1:7">
      <c r="B123" s="214" t="s">
        <v>297</v>
      </c>
      <c r="C123" s="214"/>
      <c r="D123" s="214"/>
      <c r="E123" s="214"/>
      <c r="F123" s="15"/>
      <c r="G123" s="15" t="s">
        <v>44</v>
      </c>
    </row>
    <row r="124" spans="1:7">
      <c r="B124" s="278"/>
      <c r="C124" s="278"/>
      <c r="D124" s="278"/>
      <c r="E124" s="278"/>
      <c r="F124" s="279"/>
      <c r="G124" s="133"/>
    </row>
    <row r="125" spans="1:7">
      <c r="B125" s="278"/>
      <c r="C125" s="278"/>
      <c r="D125" s="278"/>
      <c r="E125" s="278"/>
      <c r="F125" s="279"/>
      <c r="G125" s="133"/>
    </row>
    <row r="126" spans="1:7">
      <c r="B126" s="278"/>
      <c r="C126" s="278"/>
      <c r="D126" s="278"/>
      <c r="E126" s="278"/>
      <c r="F126" s="279"/>
      <c r="G126" s="133"/>
    </row>
    <row r="127" spans="1:7">
      <c r="B127" s="278"/>
      <c r="C127" s="278"/>
      <c r="D127" s="278"/>
      <c r="E127" s="278"/>
      <c r="F127" s="279"/>
      <c r="G127" s="133"/>
    </row>
    <row r="128" spans="1:7">
      <c r="B128" s="278"/>
      <c r="C128" s="278"/>
      <c r="D128" s="278"/>
      <c r="E128" s="278"/>
      <c r="F128" s="279"/>
      <c r="G128" s="133"/>
    </row>
    <row r="129" spans="1:7">
      <c r="B129" s="272" t="s">
        <v>46</v>
      </c>
      <c r="C129" s="272"/>
      <c r="D129" s="272"/>
      <c r="E129" s="272"/>
      <c r="F129" s="273"/>
      <c r="G129" s="141">
        <f>SUM(G124:G128)</f>
        <v>0</v>
      </c>
    </row>
    <row r="130" spans="1:7" ht="3.95" customHeight="1">
      <c r="A130" s="4"/>
      <c r="B130" s="4"/>
      <c r="C130" s="4"/>
      <c r="D130" s="4"/>
      <c r="E130" s="4"/>
      <c r="F130" s="37"/>
      <c r="G130" s="4"/>
    </row>
  </sheetData>
  <sheetProtection algorithmName="SHA-512" hashValue="LFl0X1JhK4OB79SwWXdRUI+leSbWplRaA4WsEj5d9kdjl/kdQgZUOhmm7XJRCGFlX2JtGXU2tY8t1iEBgGnPtQ==" saltValue="HsaH7gMaaJQ/VRJqK5yMzg==" spinCount="100000" sheet="1" selectLockedCells="1"/>
  <mergeCells count="119">
    <mergeCell ref="B123:E123"/>
    <mergeCell ref="B124:F124"/>
    <mergeCell ref="B125:F125"/>
    <mergeCell ref="B126:F126"/>
    <mergeCell ref="B127:F127"/>
    <mergeCell ref="B128:F128"/>
    <mergeCell ref="B129:F129"/>
    <mergeCell ref="B122:G122"/>
    <mergeCell ref="B1:D1"/>
    <mergeCell ref="B2:D2"/>
    <mergeCell ref="F1:G1"/>
    <mergeCell ref="F2:G2"/>
    <mergeCell ref="B18:F18"/>
    <mergeCell ref="C10:F10"/>
    <mergeCell ref="B5:G5"/>
    <mergeCell ref="C12:D12"/>
    <mergeCell ref="C13:D13"/>
    <mergeCell ref="C14:D14"/>
    <mergeCell ref="E12:F12"/>
    <mergeCell ref="E13:F13"/>
    <mergeCell ref="E14:F14"/>
    <mergeCell ref="B15:C15"/>
    <mergeCell ref="D15:F15"/>
    <mergeCell ref="B25:C25"/>
    <mergeCell ref="B26:C26"/>
    <mergeCell ref="B21:C21"/>
    <mergeCell ref="B34:F34"/>
    <mergeCell ref="B36:G36"/>
    <mergeCell ref="B20:G20"/>
    <mergeCell ref="E28:F28"/>
    <mergeCell ref="E29:F29"/>
    <mergeCell ref="E30:F30"/>
    <mergeCell ref="C28:D28"/>
    <mergeCell ref="C29:D29"/>
    <mergeCell ref="C30:D30"/>
    <mergeCell ref="D31:F31"/>
    <mergeCell ref="B32:F32"/>
    <mergeCell ref="B47:F47"/>
    <mergeCell ref="B16:C16"/>
    <mergeCell ref="D16:F16"/>
    <mergeCell ref="D43:F43"/>
    <mergeCell ref="D37:F37"/>
    <mergeCell ref="D38:F38"/>
    <mergeCell ref="D39:F39"/>
    <mergeCell ref="D40:F40"/>
    <mergeCell ref="D41:F41"/>
    <mergeCell ref="D42:F42"/>
    <mergeCell ref="B38:C38"/>
    <mergeCell ref="B37:C37"/>
    <mergeCell ref="B39:C39"/>
    <mergeCell ref="B40:C40"/>
    <mergeCell ref="C44:F44"/>
    <mergeCell ref="C45:F45"/>
    <mergeCell ref="B42:C42"/>
    <mergeCell ref="B43:C43"/>
    <mergeCell ref="B31:C31"/>
    <mergeCell ref="B41:C41"/>
    <mergeCell ref="B22:C22"/>
    <mergeCell ref="B23:C23"/>
    <mergeCell ref="B24:C24"/>
    <mergeCell ref="D26:F26"/>
    <mergeCell ref="C73:D73"/>
    <mergeCell ref="F73:G73"/>
    <mergeCell ref="B49:G49"/>
    <mergeCell ref="B57:F57"/>
    <mergeCell ref="B59:E59"/>
    <mergeCell ref="B61:E61"/>
    <mergeCell ref="B63:E63"/>
    <mergeCell ref="B65:E65"/>
    <mergeCell ref="B69:E69"/>
    <mergeCell ref="C50:F50"/>
    <mergeCell ref="C51:F51"/>
    <mergeCell ref="C52:F52"/>
    <mergeCell ref="C53:F53"/>
    <mergeCell ref="C54:F54"/>
    <mergeCell ref="C55:F55"/>
    <mergeCell ref="B67:E67"/>
    <mergeCell ref="C71:D71"/>
    <mergeCell ref="F71:G71"/>
    <mergeCell ref="B99:C99"/>
    <mergeCell ref="B89:C89"/>
    <mergeCell ref="B90:C90"/>
    <mergeCell ref="B78:G78"/>
    <mergeCell ref="B93:G93"/>
    <mergeCell ref="B94:C94"/>
    <mergeCell ref="B84:C84"/>
    <mergeCell ref="B85:C85"/>
    <mergeCell ref="B86:C86"/>
    <mergeCell ref="B87:C87"/>
    <mergeCell ref="B88:C88"/>
    <mergeCell ref="B79:C79"/>
    <mergeCell ref="B80:C80"/>
    <mergeCell ref="B81:C81"/>
    <mergeCell ref="B82:C82"/>
    <mergeCell ref="B83:C83"/>
    <mergeCell ref="C75:D75"/>
    <mergeCell ref="B106:D106"/>
    <mergeCell ref="B91:D91"/>
    <mergeCell ref="B108:C108"/>
    <mergeCell ref="B111:G111"/>
    <mergeCell ref="B120:E120"/>
    <mergeCell ref="C116:E116"/>
    <mergeCell ref="C117:E117"/>
    <mergeCell ref="C118:E118"/>
    <mergeCell ref="C119:E119"/>
    <mergeCell ref="B105:C105"/>
    <mergeCell ref="C112:E112"/>
    <mergeCell ref="C113:E113"/>
    <mergeCell ref="C114:E114"/>
    <mergeCell ref="C115:E115"/>
    <mergeCell ref="B100:C100"/>
    <mergeCell ref="B101:C101"/>
    <mergeCell ref="B102:C102"/>
    <mergeCell ref="B103:C103"/>
    <mergeCell ref="B104:C104"/>
    <mergeCell ref="B95:C95"/>
    <mergeCell ref="B96:C96"/>
    <mergeCell ref="B97:C97"/>
    <mergeCell ref="B98:C98"/>
  </mergeCells>
  <pageMargins left="0.7" right="0.7" top="0.75" bottom="0.5" header="0.3" footer="0.3"/>
  <pageSetup scale="78" fitToHeight="2" orientation="portrait" r:id="rId1"/>
  <rowBreaks count="1" manualBreakCount="1">
    <brk id="7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Financial Statement</vt:lpstr>
      <vt:lpstr>Assets Worksheet</vt:lpstr>
      <vt:lpstr>CF Temp</vt:lpstr>
      <vt:lpstr>'Assets Worksheet'!Print_Area</vt:lpstr>
      <vt:lpstr>'CF Temp'!Print_Area</vt:lpstr>
      <vt:lpstr>'Financial Statement'!Print_Area</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Horbach</dc:creator>
  <cp:lastModifiedBy>John Horbach</cp:lastModifiedBy>
  <cp:lastPrinted>2023-03-30T16:03:01Z</cp:lastPrinted>
  <dcterms:created xsi:type="dcterms:W3CDTF">2015-08-28T14:28:15Z</dcterms:created>
  <dcterms:modified xsi:type="dcterms:W3CDTF">2023-11-15T20:02:34Z</dcterms:modified>
</cp:coreProperties>
</file>